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ate1904="1" codeName="ThisWorkbook" defaultThemeVersion="124226"/>
  <mc:AlternateContent xmlns:mc="http://schemas.openxmlformats.org/markup-compatibility/2006">
    <mc:Choice Requires="x15">
      <x15ac:absPath xmlns:x15ac="http://schemas.microsoft.com/office/spreadsheetml/2010/11/ac" url="V:\Direction_europe_rayonnement-international\02_FESI\02_13_SI\02_13_2_synergie\Portail E SYNERGIE\Notice eSynergie\DS\"/>
    </mc:Choice>
  </mc:AlternateContent>
  <xr:revisionPtr revIDLastSave="0" documentId="13_ncr:1_{D5E496AD-9381-4878-968A-699C611CFDCC}" xr6:coauthVersionLast="47" xr6:coauthVersionMax="47" xr10:uidLastSave="{00000000-0000-0000-0000-000000000000}"/>
  <bookViews>
    <workbookView xWindow="57480" yWindow="-120" windowWidth="29040" windowHeight="15840" tabRatio="830" xr2:uid="{00000000-000D-0000-FFFF-FFFF00000000}"/>
  </bookViews>
  <sheets>
    <sheet name="En tête" sheetId="31" r:id="rId1"/>
    <sheet name="Notice" sheetId="32" r:id="rId2"/>
    <sheet name="1A-1" sheetId="5" r:id="rId3"/>
    <sheet name="1A-2" sheetId="11" r:id="rId4"/>
    <sheet name="1A-3" sheetId="25" r:id="rId5"/>
    <sheet name="1A-4" sheetId="15" r:id="rId6"/>
    <sheet name="1A-Dépenses" sheetId="4" r:id="rId7"/>
    <sheet name="1A-Ressources" sheetId="7" r:id="rId8"/>
  </sheets>
  <definedNames>
    <definedName name="_xlnm.Print_Area" localSheetId="2">'1A-1'!$A$1:$F$33</definedName>
    <definedName name="_xlnm.Print_Area" localSheetId="3">'1A-2'!$A$1:$G$12</definedName>
    <definedName name="_xlnm.Print_Area" localSheetId="4">'1A-3'!$A$1:$G$16</definedName>
    <definedName name="_xlnm.Print_Area" localSheetId="5">'1A-4'!$A$1:$I$9</definedName>
    <definedName name="_xlnm.Print_Area" localSheetId="7">'1A-Ressources'!$A$1:$F$26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7" l="1"/>
  <c r="G10" i="25"/>
  <c r="G11" i="25"/>
  <c r="G12" i="25"/>
  <c r="G13" i="25"/>
  <c r="F26" i="5"/>
  <c r="F27" i="5"/>
  <c r="F28" i="5"/>
  <c r="F29" i="5"/>
  <c r="F30" i="5"/>
  <c r="F31" i="5"/>
  <c r="F25" i="5"/>
  <c r="F18" i="5"/>
  <c r="F19" i="5"/>
  <c r="F20" i="5"/>
  <c r="F21" i="5"/>
  <c r="F22" i="5"/>
  <c r="F23" i="5"/>
  <c r="F17" i="5"/>
  <c r="F10" i="5"/>
  <c r="F11" i="5"/>
  <c r="F12" i="5"/>
  <c r="F13" i="5"/>
  <c r="F14" i="5"/>
  <c r="F15" i="5"/>
  <c r="F9" i="5"/>
  <c r="G9" i="25" l="1"/>
  <c r="G9" i="15"/>
  <c r="H9" i="15"/>
  <c r="F9" i="15"/>
  <c r="G8" i="25" l="1"/>
  <c r="I8" i="15"/>
  <c r="I7" i="15"/>
  <c r="I5" i="15" l="1"/>
  <c r="C17" i="7" l="1"/>
  <c r="C16" i="7"/>
  <c r="C13" i="7"/>
  <c r="C12" i="7"/>
  <c r="C11" i="7"/>
  <c r="C10" i="7"/>
  <c r="C9" i="7"/>
  <c r="E14" i="7"/>
  <c r="E6" i="7"/>
  <c r="E14" i="25"/>
  <c r="F14" i="25"/>
  <c r="D14" i="25"/>
  <c r="I9" i="4" l="1"/>
  <c r="G9" i="4"/>
  <c r="E9" i="4"/>
  <c r="C9" i="4"/>
  <c r="H10" i="15"/>
  <c r="G10" i="15"/>
  <c r="F10" i="15"/>
  <c r="I6" i="15"/>
  <c r="G7" i="25"/>
  <c r="E32" i="5"/>
  <c r="F16" i="5"/>
  <c r="D12" i="11"/>
  <c r="I8" i="4"/>
  <c r="I7" i="4"/>
  <c r="F24" i="5"/>
  <c r="E12" i="11"/>
  <c r="E8" i="4" s="1"/>
  <c r="F32" i="5"/>
  <c r="F12" i="11"/>
  <c r="G8" i="4" s="1"/>
  <c r="C16" i="5"/>
  <c r="C24" i="5"/>
  <c r="C32" i="5"/>
  <c r="D16" i="5"/>
  <c r="D24" i="5"/>
  <c r="D32" i="5"/>
  <c r="E16" i="5"/>
  <c r="E24" i="5"/>
  <c r="G11" i="11"/>
  <c r="G8" i="11"/>
  <c r="G7" i="11"/>
  <c r="G6" i="11"/>
  <c r="G5" i="11"/>
  <c r="D33" i="5" l="1"/>
  <c r="E33" i="5"/>
  <c r="F33" i="5"/>
  <c r="C33" i="5"/>
  <c r="I10" i="4"/>
  <c r="G12" i="11"/>
  <c r="I9" i="15"/>
  <c r="G7" i="4"/>
  <c r="G10" i="4" s="1"/>
  <c r="E7" i="4"/>
  <c r="E10" i="4" s="1"/>
  <c r="F11" i="15"/>
  <c r="C11" i="4" s="1"/>
  <c r="G11" i="15"/>
  <c r="E11" i="4" s="1"/>
  <c r="H11" i="15"/>
  <c r="G11" i="4" s="1"/>
  <c r="I11" i="4"/>
  <c r="C8" i="4"/>
  <c r="K8" i="4" s="1"/>
  <c r="C7" i="4"/>
  <c r="C10" i="4" s="1"/>
  <c r="K9" i="4"/>
  <c r="I10" i="15"/>
  <c r="B22" i="7" s="1"/>
  <c r="G14" i="25"/>
  <c r="I12" i="4" l="1"/>
  <c r="J10" i="4" s="1"/>
  <c r="E20" i="7"/>
  <c r="E12" i="4"/>
  <c r="F11" i="4" s="1"/>
  <c r="G12" i="4"/>
  <c r="H7" i="4" s="1"/>
  <c r="K10" i="4"/>
  <c r="K11" i="4"/>
  <c r="I11" i="15"/>
  <c r="C12" i="4"/>
  <c r="K7" i="4"/>
  <c r="J8" i="4" l="1"/>
  <c r="J7" i="4"/>
  <c r="J9" i="4"/>
  <c r="J11" i="4"/>
  <c r="F7" i="4"/>
  <c r="H9" i="4"/>
  <c r="H11" i="4"/>
  <c r="F8" i="4"/>
  <c r="F9" i="4"/>
  <c r="F10" i="4"/>
  <c r="H10" i="4"/>
  <c r="H8" i="4"/>
  <c r="K12" i="4"/>
  <c r="L10" i="4" l="1"/>
  <c r="B19" i="7"/>
  <c r="E18" i="7" s="1"/>
  <c r="J12" i="4"/>
  <c r="H12" i="4"/>
  <c r="F12" i="4"/>
  <c r="L8" i="4"/>
  <c r="L9" i="4"/>
  <c r="L11" i="4"/>
  <c r="L7" i="4"/>
  <c r="D9" i="4"/>
  <c r="D10" i="4"/>
  <c r="D11" i="4"/>
  <c r="D8" i="4"/>
  <c r="D7" i="4"/>
  <c r="E5" i="7" l="1"/>
  <c r="L12" i="4"/>
  <c r="D12" i="4"/>
  <c r="E23" i="7" l="1"/>
  <c r="C15" i="7"/>
  <c r="C22" i="7"/>
  <c r="B23" i="7" l="1"/>
  <c r="F18" i="7" l="1"/>
  <c r="C5" i="7"/>
  <c r="C8" i="7"/>
  <c r="F5" i="7"/>
  <c r="F14" i="7"/>
  <c r="C7" i="7"/>
  <c r="F20" i="7"/>
  <c r="C21" i="7"/>
  <c r="F6" i="7"/>
  <c r="C19" i="7"/>
  <c r="C23" i="7" l="1"/>
  <c r="F2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C7" authorId="0" shapeId="0" xr:uid="{B55E10BE-8928-4460-A9EC-13C13B3E49C6}">
      <text>
        <r>
          <rPr>
            <b/>
            <sz val="9"/>
            <color indexed="81"/>
            <rFont val="Tahoma"/>
            <charset val="1"/>
          </rPr>
          <t>europe-bfc :</t>
        </r>
        <r>
          <rPr>
            <sz val="9"/>
            <color indexed="81"/>
            <rFont val="Tahoma"/>
            <charset val="1"/>
          </rPr>
          <t xml:space="preserve">
la cellule se colore en rouge lorsque les salaire annuel brut chargé est supérieur à 100k</t>
        </r>
      </text>
    </comment>
    <comment ref="E7" authorId="0" shapeId="0" xr:uid="{4584D090-5D3C-4179-9CE8-A4E28B144F33}">
      <text>
        <r>
          <rPr>
            <b/>
            <sz val="9"/>
            <color indexed="81"/>
            <rFont val="Tahoma"/>
            <family val="2"/>
          </rPr>
          <t>europe-bfc :</t>
        </r>
        <r>
          <rPr>
            <sz val="9"/>
            <color indexed="81"/>
            <rFont val="Tahoma"/>
            <family val="2"/>
          </rPr>
          <t xml:space="preserve">
pièce justificative à l'appui (convention collective, protocole de gestion du personnel, contrat de travail, etc.)</t>
        </r>
      </text>
    </comment>
  </commentList>
</comments>
</file>

<file path=xl/sharedStrings.xml><?xml version="1.0" encoding="utf-8"?>
<sst xmlns="http://schemas.openxmlformats.org/spreadsheetml/2006/main" count="165" uniqueCount="102">
  <si>
    <t>Postes de dépenses</t>
  </si>
  <si>
    <t>Total</t>
  </si>
  <si>
    <t>%</t>
  </si>
  <si>
    <t>€</t>
  </si>
  <si>
    <t>Année 1</t>
  </si>
  <si>
    <t>Année 2</t>
  </si>
  <si>
    <t>Année 3</t>
  </si>
  <si>
    <t>Année 4</t>
  </si>
  <si>
    <t>(1)</t>
  </si>
  <si>
    <t>(2)</t>
  </si>
  <si>
    <t>(3)</t>
  </si>
  <si>
    <t>Total pour l'opération</t>
  </si>
  <si>
    <t xml:space="preserve">Années / Exercices </t>
  </si>
  <si>
    <t>Dépenses totales</t>
  </si>
  <si>
    <t>Sous-total année 1</t>
  </si>
  <si>
    <t>Sous-total année 2</t>
  </si>
  <si>
    <t>Sous-total année 3</t>
  </si>
  <si>
    <t>(saisir une ligne par personne)</t>
  </si>
  <si>
    <t>Montants ventilés par année</t>
  </si>
  <si>
    <t>Montants valorisés par année</t>
  </si>
  <si>
    <t>Mise à disposition 
de biens immobiliers, d'équipement, de matières premières, …</t>
  </si>
  <si>
    <t>Mise à disposition 
de prestations, de personnels,
travail bénévole, …</t>
  </si>
  <si>
    <t>Détailler la nature
des dépenses prévues</t>
  </si>
  <si>
    <t>Détailler les bases
de calcul, si nécessaire</t>
  </si>
  <si>
    <t>Dépenses indirectes</t>
  </si>
  <si>
    <t>Dépenses en nature</t>
  </si>
  <si>
    <t>Tableau récapitulatif des dépenses prévisionnelles</t>
  </si>
  <si>
    <t>Activité liée
à l'opération
 (en h)</t>
  </si>
  <si>
    <t>Dépenses liées
à l'opération
(en €)</t>
  </si>
  <si>
    <t>d'origine publique</t>
  </si>
  <si>
    <t>d'origine privée</t>
  </si>
  <si>
    <r>
      <t>Financeurs</t>
    </r>
    <r>
      <rPr>
        <sz val="8"/>
        <rFont val="Arial"/>
        <family val="2"/>
      </rPr>
      <t xml:space="preserve"> (une ligne par financeur)</t>
    </r>
  </si>
  <si>
    <t>Total des ressources (1+2+3+4+5+6)</t>
  </si>
  <si>
    <t>Objet (1 ligne par contributeur)</t>
  </si>
  <si>
    <t>Nature juridique</t>
  </si>
  <si>
    <t>Total d'origine publique</t>
  </si>
  <si>
    <t>Total d'origine privée</t>
  </si>
  <si>
    <t>Contributeur 
(nom de la structure)</t>
  </si>
  <si>
    <t>Le service instructeur en apprécie notamment les éléments suivants :</t>
  </si>
  <si>
    <t>. le rattachement des dépenses à l'opération</t>
  </si>
  <si>
    <t>. la conformité des bases de calcul</t>
  </si>
  <si>
    <t>3. Financements externes privés *</t>
  </si>
  <si>
    <t>2. Autres financements publics *</t>
  </si>
  <si>
    <r>
      <rPr>
        <b/>
        <sz val="14"/>
        <rFont val="Arial"/>
        <family val="2"/>
      </rPr>
      <t>1A-1 : Dépenses directes de personnel</t>
    </r>
    <r>
      <rPr>
        <sz val="12"/>
        <rFont val="Arial"/>
        <family val="2"/>
      </rPr>
      <t xml:space="preserve">
(personnel employé par l'organisme bénéficiaire intervenant directement sur l'opération)</t>
    </r>
  </si>
  <si>
    <t>Tableau récapitulatif des ressources prévisionnelles</t>
  </si>
  <si>
    <t>% du coût total</t>
  </si>
  <si>
    <t>1A-1</t>
  </si>
  <si>
    <t>1A-2</t>
  </si>
  <si>
    <t>1A-3</t>
  </si>
  <si>
    <t>1A-4</t>
  </si>
  <si>
    <t>1A-Dépenses</t>
  </si>
  <si>
    <t>1A-Ressources</t>
  </si>
  <si>
    <t>Dépenses de personnel</t>
  </si>
  <si>
    <t>Contributions en nature</t>
  </si>
  <si>
    <t>4. Autofinancement</t>
  </si>
  <si>
    <t>5. Apports en nature</t>
  </si>
  <si>
    <t xml:space="preserve">2. Autres financements publics </t>
  </si>
  <si>
    <t xml:space="preserve">3. Financements externes privés </t>
  </si>
  <si>
    <t>Remplir les cases colorées en bleu :</t>
  </si>
  <si>
    <t>Liste des onglets</t>
  </si>
  <si>
    <t>Notice relative à l'Annexe 1A - plan de financement</t>
  </si>
  <si>
    <t>1A-4 : Contributions en nature</t>
  </si>
  <si>
    <t>1. UE</t>
  </si>
  <si>
    <t>Autofinancement</t>
  </si>
  <si>
    <t>PARTENAIRE 1</t>
  </si>
  <si>
    <t>PARTENAIRE 2</t>
  </si>
  <si>
    <t>PARTENAIRE 3</t>
  </si>
  <si>
    <t>PARTENAIRE 4</t>
  </si>
  <si>
    <t>PARTENAIRE 5</t>
  </si>
  <si>
    <t>PARTENAIRE 6</t>
  </si>
  <si>
    <t>PARTENAIRE 7</t>
  </si>
  <si>
    <t>PLAN DE FINANCEMENT - projets collaboratifs</t>
  </si>
  <si>
    <t>Plan de financement consolidé</t>
  </si>
  <si>
    <t>Version du 22/09/2022</t>
  </si>
  <si>
    <r>
      <rPr>
        <sz val="18"/>
        <color theme="0"/>
        <rFont val="Arial"/>
        <family val="2"/>
      </rPr>
      <t>Dossier de demande d'aide européenne</t>
    </r>
    <r>
      <rPr>
        <sz val="14"/>
        <color theme="0"/>
        <rFont val="Arial"/>
        <family val="2"/>
      </rPr>
      <t xml:space="preserve">
</t>
    </r>
    <r>
      <rPr>
        <sz val="13"/>
        <color theme="0"/>
        <rFont val="Arial"/>
        <family val="2"/>
      </rPr>
      <t>Fonds européen de développement régional (FEDER)</t>
    </r>
    <r>
      <rPr>
        <sz val="14"/>
        <color theme="0"/>
        <rFont val="Arial"/>
        <family val="2"/>
      </rPr>
      <t xml:space="preserve">
</t>
    </r>
    <r>
      <rPr>
        <sz val="12"/>
        <color theme="0"/>
        <rFont val="Arial"/>
        <family val="2"/>
      </rPr>
      <t xml:space="preserve">. . . . . . . . . . . . . . . . . . . . . . . . . . . . . . . . . . . . .. . . . . . …….. . . . . . </t>
    </r>
    <r>
      <rPr>
        <sz val="14"/>
        <color theme="0"/>
        <rFont val="Arial"/>
        <family val="2"/>
      </rPr>
      <t xml:space="preserve">
Programme FEDER/FSE+ Bourgogne-Franche-Comté et Massif du Jura 2021-2027</t>
    </r>
  </si>
  <si>
    <t>Ce document a pour finalité de traduire en termes financiers les actions contenues dans votre opération</t>
  </si>
  <si>
    <t>. l'éligibilité des dépenses au regard des textes communautaires et nationaux</t>
  </si>
  <si>
    <t>. le caractère raisonnable et proportionné des moyens (humains et matériels) mobilisés au regard des objectifs poursuivis et des conditions prévisionnelles de réalisation des actions</t>
  </si>
  <si>
    <t>DEMANDEUR : chef de file</t>
  </si>
  <si>
    <t>LIBELLE DU PROJET : nom du projet</t>
  </si>
  <si>
    <t>Autres dépenses directes</t>
  </si>
  <si>
    <t>Prestations externes de service</t>
  </si>
  <si>
    <t>Récapitulatif des dépenses</t>
  </si>
  <si>
    <t>Récapitulatif des ressources</t>
  </si>
  <si>
    <t>Fonction</t>
  </si>
  <si>
    <t>NOM Prénom</t>
  </si>
  <si>
    <t>Activité
totale travaillée dans la structure
(en h)</t>
  </si>
  <si>
    <t>Base
de dépenses
(salaires annuels
bruts chargés en €)</t>
  </si>
  <si>
    <t>(4)=(1)/(3)x(4)</t>
  </si>
  <si>
    <t>1A-2 : Prestations externes directement liées et nécessaires à l'opération</t>
  </si>
  <si>
    <t>Objet de la prestation externe
(exemples : usinage, réalisation de prototype)</t>
  </si>
  <si>
    <t>Détailler les bases
de calcul, si nécessaire (exemple : devis)</t>
  </si>
  <si>
    <t>1A-3 : Autres dépenses directement rattachables à l'opération</t>
  </si>
  <si>
    <t>Personnels</t>
  </si>
  <si>
    <t>Prestations externes de services</t>
  </si>
  <si>
    <t xml:space="preserve">* les cofinancements externes (publics ou privés) doivent s'inscrire dans la même période d'éxécution et sur la même assiette de dépenses  éligibles, ou le cas échéant, au prorata de la durée et/ou de l'assiette
</t>
  </si>
  <si>
    <t>Un taux d’affectation au projet de 20% minimum est requis pour chaque personnel valorisé</t>
  </si>
  <si>
    <t>Le salaire annuel brut chargé est plafonnée à 100 000 € / ETP ; en cas de personnel travaillant à temps non-complet dans la structure, un prorata temporis doit être calculé</t>
  </si>
  <si>
    <t>Exemple pour un personnel travaillant à 80% dans la structure : salaires annuels bruts chargés plafonnés à 100 000 x 0,8 = 80 000 €</t>
  </si>
  <si>
    <t>Objet</t>
  </si>
  <si>
    <t>Il s'agit des dépenses de communication, fournitures et consommables (pas de clé de répartition), achat de matériels</t>
  </si>
  <si>
    <t>NB : au titre des dépenses de matériels réalisées par des entreprises, seule la quote-part relative à l’amortissement sur la durée du projet FEDER est éligible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</si>
</sst>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_-* #,##0.00&quot; €&quot;_-;\-* #,##0.00&quot; €&quot;_-;_-* &quot;-&quot;??&quot; €&quot;_-;_-@_-"/>
    <numFmt numFmtId="166" formatCode="#,##0&quot; €&quot;"/>
    <numFmt numFmtId="167" formatCode="0.0%"/>
    <numFmt numFmtId="168" formatCode="#,##0\ [$€-1]"/>
    <numFmt numFmtId="169" formatCode="#,##0.00&quot; €&quot;"/>
    <numFmt numFmtId="170" formatCode="_-* #,##0.00\ [$€-1]_-;\-* #,##0.00\ [$€-1]_-;_-* &quot;-&quot;??\ [$€-1]_-;_-@_-"/>
    <numFmt numFmtId="171" formatCode="_-* #,##0.00\ [$€-40C]_-;\-* #,##0.00\ [$€-40C]_-;_-* &quot;-&quot;??\ [$€-40C]_-;_-@_-"/>
    <numFmt numFmtId="172" formatCode="#,##0.00\ &quot;€&quot;"/>
    <numFmt numFmtId="173" formatCode="_-* #,##0\ [$€-40C]_-;\-* #,##0\ [$€-40C]_-;_-* &quot;-&quot;??\ [$€-40C]_-;_-@_-"/>
    <numFmt numFmtId="174" formatCode="_-* #,##0.00\ _F_-;\-* #,##0.00\ _F_-;_-* &quot;-&quot;??\ _F_-;_-@_-"/>
    <numFmt numFmtId="175" formatCode="_-* #,##0.00_ _$_-;\-* #,##0.00_ _$_-;_-* &quot;-&quot;??_ _$_-;_-@_-"/>
  </numFmts>
  <fonts count="60" x14ac:knownFonts="1">
    <font>
      <sz val="10"/>
      <name val="Arial"/>
    </font>
    <font>
      <sz val="11"/>
      <color theme="1"/>
      <name val="Calibri"/>
      <family val="2"/>
      <scheme val="minor"/>
    </font>
    <font>
      <b/>
      <sz val="10"/>
      <name val="Arial"/>
      <family val="2"/>
    </font>
    <font>
      <i/>
      <sz val="10"/>
      <name val="Arial"/>
      <family val="2"/>
    </font>
    <font>
      <sz val="10"/>
      <name val="Arial"/>
      <family val="2"/>
    </font>
    <font>
      <sz val="9"/>
      <name val="Arial"/>
      <family val="2"/>
    </font>
    <font>
      <b/>
      <sz val="9"/>
      <name val="Arial"/>
      <family val="2"/>
    </font>
    <font>
      <sz val="8"/>
      <name val="Arial"/>
      <family val="2"/>
    </font>
    <font>
      <b/>
      <sz val="10"/>
      <name val="Arial"/>
      <family val="2"/>
    </font>
    <font>
      <sz val="10"/>
      <name val="Arial"/>
      <family val="2"/>
    </font>
    <font>
      <i/>
      <sz val="9"/>
      <name val="Arial"/>
      <family val="2"/>
    </font>
    <font>
      <i/>
      <sz val="10"/>
      <name val="Arial"/>
      <family val="2"/>
    </font>
    <font>
      <i/>
      <sz val="9"/>
      <name val="Arial"/>
      <family val="2"/>
    </font>
    <font>
      <b/>
      <i/>
      <sz val="10"/>
      <name val="Arial"/>
      <family val="2"/>
    </font>
    <font>
      <sz val="20"/>
      <name val="Arial"/>
      <family val="2"/>
    </font>
    <font>
      <sz val="16"/>
      <color indexed="22"/>
      <name val="Webdings"/>
      <family val="1"/>
      <charset val="2"/>
    </font>
    <font>
      <sz val="12"/>
      <name val="Arial"/>
      <family val="2"/>
    </font>
    <font>
      <sz val="12"/>
      <color indexed="23"/>
      <name val="Arial"/>
      <family val="2"/>
    </font>
    <font>
      <sz val="11"/>
      <name val="Arial"/>
      <family val="2"/>
    </font>
    <font>
      <sz val="9"/>
      <name val="Arial"/>
      <family val="2"/>
    </font>
    <font>
      <b/>
      <i/>
      <sz val="11"/>
      <name val="Arial"/>
      <family val="2"/>
    </font>
    <font>
      <sz val="10"/>
      <name val="Arial"/>
      <family val="2"/>
    </font>
    <font>
      <sz val="11"/>
      <color indexed="8"/>
      <name val="Calibri"/>
      <family val="2"/>
    </font>
    <font>
      <sz val="11"/>
      <color theme="1"/>
      <name val="Calibri"/>
      <family val="2"/>
      <scheme val="minor"/>
    </font>
    <font>
      <sz val="10"/>
      <color rgb="FFFF0000"/>
      <name val="Arial"/>
      <family val="2"/>
    </font>
    <font>
      <sz val="10"/>
      <color theme="0"/>
      <name val="Arial"/>
      <family val="2"/>
    </font>
    <font>
      <sz val="18"/>
      <color theme="0"/>
      <name val="Arial"/>
      <family val="2"/>
    </font>
    <font>
      <sz val="14"/>
      <color theme="0"/>
      <name val="Arial"/>
      <family val="2"/>
    </font>
    <font>
      <b/>
      <sz val="14"/>
      <name val="Arial"/>
      <family val="2"/>
    </font>
    <font>
      <sz val="12"/>
      <color theme="0"/>
      <name val="Arial"/>
      <family val="2"/>
    </font>
    <font>
      <sz val="13"/>
      <color theme="0"/>
      <name val="Arial"/>
      <family val="2"/>
    </font>
    <font>
      <b/>
      <sz val="12"/>
      <name val="Arial"/>
      <family val="2"/>
    </font>
    <font>
      <sz val="11"/>
      <color rgb="FF9C6500"/>
      <name val="Calibri"/>
      <family val="2"/>
      <scheme val="minor"/>
    </font>
    <font>
      <sz val="10"/>
      <color indexed="8"/>
      <name val="Arial"/>
      <family val="2"/>
    </font>
    <font>
      <sz val="10"/>
      <name val="Verdana"/>
      <family val="2"/>
    </font>
    <font>
      <b/>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0"/>
      <color theme="1"/>
      <name val="Arial"/>
      <family val="2"/>
    </font>
    <font>
      <sz val="10"/>
      <name val="MS Sans Serif"/>
      <family val="2"/>
    </font>
    <font>
      <b/>
      <sz val="9"/>
      <color rgb="FF00B050"/>
      <name val="Arial"/>
      <family val="2"/>
    </font>
    <font>
      <sz val="9"/>
      <color indexed="81"/>
      <name val="Tahoma"/>
      <family val="2"/>
    </font>
    <font>
      <b/>
      <sz val="9"/>
      <color indexed="81"/>
      <name val="Tahoma"/>
      <family val="2"/>
    </font>
    <font>
      <sz val="9"/>
      <color indexed="81"/>
      <name val="Tahoma"/>
      <charset val="1"/>
    </font>
    <font>
      <b/>
      <sz val="9"/>
      <color indexed="81"/>
      <name val="Tahoma"/>
      <charset val="1"/>
    </font>
    <font>
      <b/>
      <sz val="11"/>
      <color theme="1"/>
      <name val="Arial"/>
      <family val="2"/>
    </font>
    <font>
      <b/>
      <sz val="9"/>
      <color theme="1"/>
      <name val="Arial"/>
      <family val="2"/>
    </font>
  </fonts>
  <fills count="2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indexed="43"/>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rgb="FFFFFFCC"/>
        <bgColor indexed="64"/>
      </patternFill>
    </fill>
    <fill>
      <patternFill patternType="solid">
        <fgColor rgb="FFFFFFB9"/>
        <bgColor indexed="64"/>
      </patternFill>
    </fill>
  </fills>
  <borders count="99">
    <border>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dotted">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top/>
      <bottom style="dotted">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dotted">
        <color indexed="64"/>
      </left>
      <right style="dotted">
        <color indexed="64"/>
      </right>
      <top/>
      <bottom style="dotted">
        <color indexed="64"/>
      </bottom>
      <diagonal/>
    </border>
    <border>
      <left style="dotted">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bottom style="medium">
        <color indexed="64"/>
      </bottom>
      <diagonal/>
    </border>
    <border>
      <left style="dotted">
        <color indexed="64"/>
      </left>
      <right style="medium">
        <color indexed="64"/>
      </right>
      <top/>
      <bottom/>
      <diagonal/>
    </border>
    <border>
      <left style="dotted">
        <color indexed="64"/>
      </left>
      <right style="medium">
        <color indexed="64"/>
      </right>
      <top/>
      <bottom style="medium">
        <color indexed="64"/>
      </bottom>
      <diagonal/>
    </border>
    <border>
      <left style="dotted">
        <color indexed="64"/>
      </left>
      <right style="medium">
        <color indexed="64"/>
      </right>
      <top style="medium">
        <color indexed="64"/>
      </top>
      <bottom/>
      <diagonal/>
    </border>
    <border>
      <left style="medium">
        <color indexed="64"/>
      </left>
      <right style="dotted">
        <color indexed="64"/>
      </right>
      <top style="medium">
        <color indexed="64"/>
      </top>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dashed">
        <color indexed="64"/>
      </right>
      <top style="thin">
        <color indexed="64"/>
      </top>
      <bottom style="dotted">
        <color indexed="64"/>
      </bottom>
      <diagonal/>
    </border>
    <border>
      <left style="dashed">
        <color indexed="64"/>
      </left>
      <right style="dashed">
        <color indexed="64"/>
      </right>
      <top/>
      <bottom style="dotted">
        <color indexed="64"/>
      </bottom>
      <diagonal/>
    </border>
    <border>
      <left style="thin">
        <color indexed="64"/>
      </left>
      <right style="dashed">
        <color indexed="64"/>
      </right>
      <top/>
      <bottom style="dotted">
        <color indexed="64"/>
      </bottom>
      <diagonal/>
    </border>
    <border>
      <left style="dotted">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dotted">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dotted">
        <color indexed="64"/>
      </left>
      <right style="medium">
        <color indexed="64"/>
      </right>
      <top style="dotted">
        <color indexed="64"/>
      </top>
      <bottom style="medium">
        <color indexed="64"/>
      </bottom>
      <diagonal/>
    </border>
  </borders>
  <cellStyleXfs count="157">
    <xf numFmtId="0" fontId="0" fillId="0" borderId="0"/>
    <xf numFmtId="165" fontId="4" fillId="0" borderId="0" applyFont="0" applyFill="0" applyBorder="0" applyAlignment="0" applyProtection="0"/>
    <xf numFmtId="165" fontId="21" fillId="0" borderId="0" applyFont="0" applyFill="0" applyBorder="0" applyAlignment="0" applyProtection="0"/>
    <xf numFmtId="0" fontId="23" fillId="0" borderId="0"/>
    <xf numFmtId="0" fontId="4" fillId="0" borderId="0"/>
    <xf numFmtId="9" fontId="4" fillId="0" borderId="0" applyFont="0" applyFill="0" applyBorder="0" applyAlignment="0" applyProtection="0"/>
    <xf numFmtId="9" fontId="22" fillId="0" borderId="0" applyFont="0" applyFill="0" applyBorder="0" applyAlignment="0" applyProtection="0"/>
    <xf numFmtId="9" fontId="4" fillId="0" borderId="0" applyFont="0" applyFill="0" applyBorder="0" applyAlignment="0" applyProtection="0"/>
    <xf numFmtId="165" fontId="4" fillId="0" borderId="0" applyFont="0" applyFill="0" applyBorder="0" applyAlignment="0" applyProtection="0"/>
    <xf numFmtId="0" fontId="1" fillId="0" borderId="0"/>
    <xf numFmtId="0" fontId="1" fillId="0" borderId="0"/>
    <xf numFmtId="0" fontId="32" fillId="4" borderId="0" applyNumberFormat="0" applyBorder="0" applyAlignment="0" applyProtection="0"/>
    <xf numFmtId="9" fontId="22" fillId="0" borderId="0" applyFont="0" applyFill="0" applyBorder="0" applyAlignment="0" applyProtection="0"/>
    <xf numFmtId="0" fontId="4" fillId="0" borderId="0"/>
    <xf numFmtId="173" fontId="1" fillId="0" borderId="0"/>
    <xf numFmtId="173" fontId="33" fillId="0" borderId="0"/>
    <xf numFmtId="173" fontId="33" fillId="0" borderId="0"/>
    <xf numFmtId="44" fontId="4" fillId="0" borderId="0" applyFill="0" applyBorder="0" applyAlignment="0" applyProtection="0"/>
    <xf numFmtId="164" fontId="22" fillId="0" borderId="0" applyFont="0" applyFill="0" applyBorder="0" applyAlignment="0" applyProtection="0"/>
    <xf numFmtId="173" fontId="4" fillId="0" borderId="0"/>
    <xf numFmtId="173" fontId="4" fillId="0" borderId="0"/>
    <xf numFmtId="174" fontId="4" fillId="0" borderId="0" applyFont="0" applyFill="0" applyBorder="0" applyAlignment="0" applyProtection="0"/>
    <xf numFmtId="175" fontId="34" fillId="0" borderId="0" applyFont="0" applyFill="0" applyBorder="0" applyAlignment="0" applyProtection="0"/>
    <xf numFmtId="44" fontId="22" fillId="0" borderId="0" applyFont="0" applyFill="0" applyBorder="0" applyAlignment="0" applyProtection="0"/>
    <xf numFmtId="173" fontId="34" fillId="0" borderId="0"/>
    <xf numFmtId="0" fontId="1" fillId="0" borderId="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2" fillId="14" borderId="0" applyNumberFormat="0" applyBorder="0" applyAlignment="0" applyProtection="0"/>
    <xf numFmtId="0" fontId="36" fillId="15"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22" borderId="0" applyNumberFormat="0" applyBorder="0" applyAlignment="0" applyProtection="0"/>
    <xf numFmtId="0" fontId="37" fillId="0" borderId="0" applyNumberFormat="0" applyFill="0" applyBorder="0" applyAlignment="0" applyProtection="0"/>
    <xf numFmtId="0" fontId="38" fillId="23" borderId="66" applyNumberFormat="0" applyAlignment="0" applyProtection="0"/>
    <xf numFmtId="0" fontId="39" fillId="0" borderId="67" applyNumberFormat="0" applyFill="0" applyAlignment="0" applyProtection="0"/>
    <xf numFmtId="0" fontId="22" fillId="24" borderId="68" applyNumberFormat="0" applyFont="0" applyAlignment="0" applyProtection="0"/>
    <xf numFmtId="0" fontId="40" fillId="10" borderId="66" applyNumberFormat="0" applyAlignment="0" applyProtection="0"/>
    <xf numFmtId="44" fontId="4" fillId="0" borderId="0" applyFont="0" applyFill="0" applyBorder="0" applyAlignment="0" applyProtection="0"/>
    <xf numFmtId="0" fontId="41" fillId="6" borderId="0" applyNumberFormat="0" applyBorder="0" applyAlignment="0" applyProtection="0"/>
    <xf numFmtId="164" fontId="22"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0" fontId="42" fillId="4" borderId="0" applyNumberFormat="0" applyBorder="0" applyAlignment="0" applyProtection="0"/>
    <xf numFmtId="0" fontId="4" fillId="0" borderId="0"/>
    <xf numFmtId="0" fontId="1" fillId="0" borderId="0"/>
    <xf numFmtId="0" fontId="1" fillId="0" borderId="0"/>
    <xf numFmtId="9" fontId="4"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 fillId="0" borderId="0" applyFont="0" applyFill="0" applyBorder="0" applyAlignment="0" applyProtection="0"/>
    <xf numFmtId="0" fontId="43" fillId="7" borderId="0" applyNumberFormat="0" applyBorder="0" applyAlignment="0" applyProtection="0"/>
    <xf numFmtId="0" fontId="44" fillId="23" borderId="69" applyNumberFormat="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70" applyNumberFormat="0" applyFill="0" applyAlignment="0" applyProtection="0"/>
    <xf numFmtId="0" fontId="48" fillId="0" borderId="71" applyNumberFormat="0" applyFill="0" applyAlignment="0" applyProtection="0"/>
    <xf numFmtId="0" fontId="49" fillId="0" borderId="72" applyNumberFormat="0" applyFill="0" applyAlignment="0" applyProtection="0"/>
    <xf numFmtId="0" fontId="49" fillId="0" borderId="0" applyNumberFormat="0" applyFill="0" applyBorder="0" applyAlignment="0" applyProtection="0"/>
    <xf numFmtId="0" fontId="35" fillId="0" borderId="73" applyNumberFormat="0" applyFill="0" applyAlignment="0" applyProtection="0"/>
    <xf numFmtId="0" fontId="50" fillId="25" borderId="74" applyNumberFormat="0" applyAlignment="0" applyProtection="0"/>
    <xf numFmtId="0" fontId="1" fillId="0" borderId="0"/>
    <xf numFmtId="44" fontId="22" fillId="0" borderId="0" applyFont="0" applyFill="0" applyBorder="0" applyAlignment="0" applyProtection="0"/>
    <xf numFmtId="164" fontId="22" fillId="0" borderId="0" applyFont="0" applyFill="0" applyBorder="0" applyAlignment="0" applyProtection="0"/>
    <xf numFmtId="44" fontId="4" fillId="0" borderId="0" applyFont="0" applyFill="0" applyBorder="0" applyAlignment="0" applyProtection="0"/>
    <xf numFmtId="0" fontId="1" fillId="0" borderId="0"/>
    <xf numFmtId="0" fontId="51" fillId="0" borderId="0"/>
    <xf numFmtId="44" fontId="51" fillId="0" borderId="0" applyFont="0" applyFill="0" applyBorder="0" applyAlignment="0" applyProtection="0"/>
    <xf numFmtId="0" fontId="33" fillId="0" borderId="0"/>
    <xf numFmtId="173" fontId="1" fillId="0" borderId="0"/>
    <xf numFmtId="173" fontId="33" fillId="0" borderId="0"/>
    <xf numFmtId="44" fontId="4" fillId="0" borderId="0" applyFill="0" applyBorder="0" applyAlignment="0" applyProtection="0"/>
    <xf numFmtId="173" fontId="4" fillId="0" borderId="0"/>
    <xf numFmtId="174" fontId="4" fillId="0" borderId="0" applyFont="0" applyFill="0" applyBorder="0" applyAlignment="0" applyProtection="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64" fontId="1" fillId="0" borderId="0" applyFont="0" applyFill="0" applyBorder="0" applyAlignment="0" applyProtection="0"/>
    <xf numFmtId="0" fontId="1" fillId="0" borderId="0"/>
    <xf numFmtId="173" fontId="1" fillId="0" borderId="0"/>
    <xf numFmtId="173" fontId="1" fillId="0" borderId="0"/>
    <xf numFmtId="0" fontId="52" fillId="0" borderId="0" applyNumberFormat="0" applyFill="0" applyBorder="0" applyAlignment="0" applyProtection="0"/>
    <xf numFmtId="0" fontId="52" fillId="0" borderId="0" applyNumberFormat="0" applyFill="0" applyBorder="0" applyProtection="0">
      <alignment horizontal="left"/>
    </xf>
    <xf numFmtId="0" fontId="22" fillId="0" borderId="0"/>
    <xf numFmtId="0" fontId="52" fillId="0" borderId="0"/>
    <xf numFmtId="44" fontId="33" fillId="0" borderId="0" applyFont="0" applyFill="0" applyBorder="0" applyAlignment="0" applyProtection="0"/>
    <xf numFmtId="0" fontId="52" fillId="0" borderId="0" applyNumberFormat="0" applyFill="0" applyBorder="0" applyAlignment="0" applyProtection="0"/>
    <xf numFmtId="0" fontId="52" fillId="0" borderId="0" applyNumberFormat="0" applyFill="0" applyBorder="0" applyProtection="0">
      <alignment horizontal="left"/>
    </xf>
    <xf numFmtId="0" fontId="33" fillId="0" borderId="0"/>
    <xf numFmtId="0" fontId="52" fillId="0" borderId="0" applyNumberFormat="0" applyFill="0" applyBorder="0" applyAlignment="0" applyProtection="0"/>
    <xf numFmtId="0" fontId="52" fillId="0" borderId="0" applyNumberFormat="0" applyFill="0" applyBorder="0" applyAlignment="0" applyProtection="0"/>
    <xf numFmtId="173" fontId="1" fillId="0" borderId="0"/>
    <xf numFmtId="0" fontId="1" fillId="0" borderId="0"/>
    <xf numFmtId="0" fontId="1" fillId="0" borderId="0"/>
    <xf numFmtId="173" fontId="1" fillId="0" borderId="0"/>
    <xf numFmtId="0" fontId="1" fillId="0" borderId="0"/>
    <xf numFmtId="0" fontId="1" fillId="0" borderId="0"/>
    <xf numFmtId="173" fontId="1" fillId="0" borderId="0"/>
    <xf numFmtId="0" fontId="1" fillId="0" borderId="0"/>
    <xf numFmtId="0" fontId="1" fillId="0" borderId="0"/>
    <xf numFmtId="0" fontId="1" fillId="0" borderId="0"/>
    <xf numFmtId="0" fontId="1" fillId="0" borderId="0"/>
    <xf numFmtId="0"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64" fontId="1" fillId="0" borderId="0" applyFont="0" applyFill="0" applyBorder="0" applyAlignment="0" applyProtection="0"/>
    <xf numFmtId="0" fontId="1" fillId="0" borderId="0"/>
    <xf numFmtId="173" fontId="1" fillId="0" borderId="0"/>
    <xf numFmtId="173" fontId="1" fillId="0" borderId="0"/>
    <xf numFmtId="173" fontId="1" fillId="0" borderId="0"/>
    <xf numFmtId="0" fontId="1" fillId="0" borderId="0"/>
    <xf numFmtId="0" fontId="1" fillId="0" borderId="0"/>
    <xf numFmtId="173" fontId="1" fillId="0" borderId="0"/>
    <xf numFmtId="0" fontId="1" fillId="0" borderId="0"/>
  </cellStyleXfs>
  <cellXfs count="255">
    <xf numFmtId="0" fontId="0" fillId="0" borderId="0" xfId="0"/>
    <xf numFmtId="0" fontId="0" fillId="0" borderId="0" xfId="0" applyAlignment="1">
      <alignment horizontal="left"/>
    </xf>
    <xf numFmtId="0" fontId="9" fillId="0" borderId="0" xfId="0" applyFont="1"/>
    <xf numFmtId="0" fontId="8" fillId="0" borderId="0" xfId="0" applyFont="1" applyBorder="1" applyAlignment="1">
      <alignment horizontal="left" vertical="center"/>
    </xf>
    <xf numFmtId="0" fontId="6" fillId="0" borderId="0" xfId="0" applyFont="1" applyFill="1" applyBorder="1" applyAlignment="1">
      <alignment vertical="center" wrapText="1"/>
    </xf>
    <xf numFmtId="168" fontId="2" fillId="0" borderId="0" xfId="0" applyNumberFormat="1" applyFont="1" applyBorder="1" applyAlignment="1">
      <alignment vertical="center"/>
    </xf>
    <xf numFmtId="0" fontId="8" fillId="0" borderId="0" xfId="0" applyFont="1" applyBorder="1" applyAlignment="1">
      <alignment horizontal="left" vertical="top"/>
    </xf>
    <xf numFmtId="168" fontId="9" fillId="0" borderId="0" xfId="0" applyNumberFormat="1" applyFont="1" applyBorder="1" applyAlignment="1">
      <alignment vertical="center"/>
    </xf>
    <xf numFmtId="0" fontId="0" fillId="0" borderId="0" xfId="0"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8" fillId="0" borderId="4" xfId="0" applyFont="1" applyBorder="1" applyAlignment="1">
      <alignment horizontal="center" vertical="center" wrapText="1"/>
    </xf>
    <xf numFmtId="0" fontId="0" fillId="0" borderId="0" xfId="0" applyAlignment="1">
      <alignment horizontal="left" vertical="center"/>
    </xf>
    <xf numFmtId="0" fontId="9" fillId="0" borderId="0" xfId="0" applyFont="1" applyAlignment="1">
      <alignment vertical="center"/>
    </xf>
    <xf numFmtId="166" fontId="5" fillId="0" borderId="0" xfId="0" applyNumberFormat="1" applyFont="1" applyFill="1" applyBorder="1" applyAlignment="1">
      <alignment horizontal="right" vertical="center" wrapText="1"/>
    </xf>
    <xf numFmtId="0" fontId="16" fillId="0" borderId="0" xfId="0" applyFont="1" applyAlignment="1">
      <alignment horizontal="justify"/>
    </xf>
    <xf numFmtId="0" fontId="9" fillId="0" borderId="0" xfId="0" applyFont="1" applyAlignment="1">
      <alignment horizontal="left" indent="1"/>
    </xf>
    <xf numFmtId="0" fontId="0" fillId="0" borderId="6" xfId="0" applyBorder="1" applyAlignment="1">
      <alignment horizontal="centerContinuous"/>
    </xf>
    <xf numFmtId="0" fontId="0" fillId="0" borderId="0" xfId="0" applyAlignment="1">
      <alignment horizontal="left" indent="1"/>
    </xf>
    <xf numFmtId="0" fontId="8" fillId="0" borderId="0" xfId="0" applyFont="1"/>
    <xf numFmtId="0" fontId="0" fillId="0" borderId="0" xfId="0" applyBorder="1"/>
    <xf numFmtId="0" fontId="8" fillId="0" borderId="5" xfId="0" applyFont="1" applyBorder="1" applyAlignment="1">
      <alignment horizontal="centerContinuous" vertical="center"/>
    </xf>
    <xf numFmtId="0" fontId="8" fillId="0" borderId="6" xfId="0" applyFont="1" applyBorder="1" applyAlignment="1">
      <alignment horizontal="centerContinuous" vertical="center"/>
    </xf>
    <xf numFmtId="0" fontId="8" fillId="0" borderId="4" xfId="0" applyFont="1" applyBorder="1" applyAlignment="1">
      <alignment horizontal="centerContinuous" vertical="center"/>
    </xf>
    <xf numFmtId="0" fontId="8" fillId="0" borderId="0" xfId="0" applyFont="1" applyBorder="1" applyAlignment="1">
      <alignment horizontal="left" vertical="top" indent="1"/>
    </xf>
    <xf numFmtId="168" fontId="9" fillId="0" borderId="0" xfId="0" applyNumberFormat="1" applyFont="1" applyBorder="1" applyAlignment="1">
      <alignment horizontal="left" vertical="center" indent="1"/>
    </xf>
    <xf numFmtId="168" fontId="2" fillId="0" borderId="0" xfId="0" applyNumberFormat="1" applyFont="1" applyBorder="1" applyAlignment="1">
      <alignment horizontal="left" vertical="center" indent="1"/>
    </xf>
    <xf numFmtId="0" fontId="8" fillId="0" borderId="0" xfId="0" applyFont="1" applyBorder="1" applyAlignment="1">
      <alignment horizontal="left" vertical="center" indent="1"/>
    </xf>
    <xf numFmtId="0" fontId="8" fillId="0" borderId="0" xfId="0" applyFont="1" applyBorder="1" applyAlignment="1">
      <alignment horizontal="left" vertical="center" wrapText="1" indent="1"/>
    </xf>
    <xf numFmtId="169" fontId="8" fillId="0" borderId="0" xfId="0" applyNumberFormat="1" applyFont="1" applyBorder="1" applyAlignment="1">
      <alignment horizontal="left" vertical="center" wrapText="1" indent="1"/>
    </xf>
    <xf numFmtId="0" fontId="3" fillId="0" borderId="1" xfId="0" applyFont="1" applyBorder="1" applyAlignment="1">
      <alignment vertical="center" wrapText="1"/>
    </xf>
    <xf numFmtId="0" fontId="12" fillId="0" borderId="0" xfId="0" applyFont="1"/>
    <xf numFmtId="0" fontId="3" fillId="0" borderId="6" xfId="0" applyFont="1" applyBorder="1" applyAlignment="1">
      <alignmen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168" fontId="12" fillId="0" borderId="0" xfId="0" applyNumberFormat="1" applyFont="1" applyBorder="1" applyAlignment="1">
      <alignment vertical="center"/>
    </xf>
    <xf numFmtId="0" fontId="14" fillId="0" borderId="0" xfId="0" applyFont="1" applyProtection="1"/>
    <xf numFmtId="0" fontId="4" fillId="0" borderId="0" xfId="0" applyFont="1" applyProtection="1"/>
    <xf numFmtId="0" fontId="15" fillId="0" borderId="0" xfId="0" applyFont="1" applyAlignment="1" applyProtection="1">
      <alignment horizontal="left"/>
    </xf>
    <xf numFmtId="0" fontId="20" fillId="0" borderId="0" xfId="0" applyFont="1" applyAlignment="1" applyProtection="1">
      <alignment horizontal="left"/>
    </xf>
    <xf numFmtId="0" fontId="4" fillId="0" borderId="0" xfId="0" applyFont="1" applyAlignment="1" applyProtection="1">
      <alignment horizontal="left"/>
    </xf>
    <xf numFmtId="0" fontId="0" fillId="0" borderId="0" xfId="0" applyProtection="1"/>
    <xf numFmtId="0" fontId="9" fillId="0" borderId="0" xfId="0" applyFont="1" applyBorder="1" applyAlignment="1" applyProtection="1">
      <alignment horizontal="center" vertical="center"/>
    </xf>
    <xf numFmtId="0" fontId="0" fillId="0" borderId="0" xfId="0" applyFill="1" applyProtection="1"/>
    <xf numFmtId="0" fontId="8" fillId="0" borderId="0" xfId="0" applyFont="1" applyBorder="1" applyAlignment="1" applyProtection="1">
      <alignment horizontal="left" vertical="top"/>
    </xf>
    <xf numFmtId="0" fontId="12" fillId="0" borderId="13" xfId="0" applyFont="1" applyBorder="1" applyAlignment="1" applyProtection="1">
      <alignment horizontal="center" vertical="center" wrapText="1"/>
    </xf>
    <xf numFmtId="0" fontId="5" fillId="0" borderId="13" xfId="0" quotePrefix="1" applyFont="1" applyFill="1" applyBorder="1" applyAlignment="1" applyProtection="1">
      <alignment horizontal="center" vertical="center" wrapText="1"/>
    </xf>
    <xf numFmtId="0" fontId="5" fillId="0" borderId="8" xfId="0" quotePrefix="1" applyFont="1" applyFill="1" applyBorder="1" applyAlignment="1" applyProtection="1">
      <alignment horizontal="center" vertical="center" wrapText="1"/>
    </xf>
    <xf numFmtId="0" fontId="5" fillId="0" borderId="14" xfId="0" quotePrefix="1" applyFont="1" applyFill="1" applyBorder="1" applyAlignment="1" applyProtection="1">
      <alignment horizontal="center" vertical="center" wrapText="1"/>
    </xf>
    <xf numFmtId="0" fontId="9" fillId="0" borderId="0" xfId="0" applyFont="1" applyProtection="1"/>
    <xf numFmtId="168" fontId="13" fillId="0" borderId="0" xfId="0" applyNumberFormat="1" applyFont="1" applyFill="1" applyBorder="1" applyAlignment="1" applyProtection="1">
      <alignment vertical="center"/>
    </xf>
    <xf numFmtId="0" fontId="8" fillId="0" borderId="0" xfId="0" applyFont="1" applyProtection="1"/>
    <xf numFmtId="0" fontId="13" fillId="0" borderId="16" xfId="0" applyFont="1" applyBorder="1" applyAlignment="1" applyProtection="1">
      <alignment horizontal="left" vertical="center" wrapText="1"/>
    </xf>
    <xf numFmtId="168" fontId="8" fillId="0" borderId="0" xfId="0" applyNumberFormat="1" applyFont="1" applyFill="1" applyBorder="1" applyAlignment="1" applyProtection="1">
      <alignment vertical="center"/>
    </xf>
    <xf numFmtId="0" fontId="8" fillId="0" borderId="17" xfId="0" applyFont="1" applyBorder="1" applyAlignment="1" applyProtection="1">
      <alignment horizontal="left" vertical="center"/>
    </xf>
    <xf numFmtId="0" fontId="10" fillId="0" borderId="18" xfId="0" applyFont="1" applyBorder="1" applyAlignment="1" applyProtection="1">
      <alignment horizontal="left" vertical="center"/>
    </xf>
    <xf numFmtId="0" fontId="9" fillId="0" borderId="18" xfId="0" applyFont="1" applyBorder="1" applyAlignment="1" applyProtection="1">
      <alignment horizontal="center" vertical="center"/>
    </xf>
    <xf numFmtId="0" fontId="2" fillId="0" borderId="0" xfId="0" applyFont="1" applyBorder="1" applyAlignment="1" applyProtection="1">
      <alignment horizontal="center" vertical="center"/>
    </xf>
    <xf numFmtId="168" fontId="2" fillId="0" borderId="0" xfId="0" applyNumberFormat="1" applyFont="1" applyBorder="1" applyAlignment="1" applyProtection="1">
      <alignment vertical="center"/>
    </xf>
    <xf numFmtId="0" fontId="9" fillId="0" borderId="0" xfId="0" applyFont="1" applyFill="1" applyProtection="1"/>
    <xf numFmtId="0" fontId="10" fillId="0" borderId="0" xfId="0" quotePrefix="1" applyFont="1" applyBorder="1" applyAlignment="1" applyProtection="1">
      <alignment horizontal="left" vertical="center"/>
    </xf>
    <xf numFmtId="0" fontId="0" fillId="0" borderId="0" xfId="0" applyAlignment="1" applyProtection="1">
      <alignment vertical="center"/>
    </xf>
    <xf numFmtId="0" fontId="0" fillId="0" borderId="0" xfId="0" applyFill="1" applyAlignment="1" applyProtection="1">
      <alignment vertical="center"/>
    </xf>
    <xf numFmtId="0" fontId="0" fillId="0" borderId="0" xfId="0" applyAlignment="1" applyProtection="1">
      <alignment horizontal="left"/>
    </xf>
    <xf numFmtId="0" fontId="0" fillId="0" borderId="0" xfId="0" applyFill="1" applyAlignment="1" applyProtection="1">
      <alignment horizontal="left"/>
    </xf>
    <xf numFmtId="170" fontId="8" fillId="0" borderId="16" xfId="0" applyNumberFormat="1" applyFont="1" applyBorder="1" applyAlignment="1" applyProtection="1">
      <alignment vertical="center"/>
    </xf>
    <xf numFmtId="170" fontId="8" fillId="0" borderId="17" xfId="0" applyNumberFormat="1" applyFont="1" applyBorder="1" applyAlignment="1" applyProtection="1">
      <alignment vertical="center"/>
    </xf>
    <xf numFmtId="44" fontId="8" fillId="0" borderId="12" xfId="0" applyNumberFormat="1" applyFont="1" applyBorder="1" applyAlignment="1">
      <alignment horizontal="left" vertical="center" wrapText="1" indent="1"/>
    </xf>
    <xf numFmtId="44" fontId="8" fillId="0" borderId="16" xfId="1" applyNumberFormat="1" applyFont="1" applyBorder="1" applyAlignment="1" applyProtection="1">
      <alignment horizontal="left" vertical="center" indent="1"/>
    </xf>
    <xf numFmtId="44" fontId="8" fillId="0" borderId="17" xfId="1" applyNumberFormat="1" applyFont="1" applyBorder="1" applyAlignment="1" applyProtection="1">
      <alignment vertical="center"/>
    </xf>
    <xf numFmtId="164" fontId="8" fillId="0" borderId="21" xfId="5" applyNumberFormat="1" applyFont="1" applyBorder="1" applyAlignment="1" applyProtection="1">
      <alignment horizontal="center" vertical="center" wrapText="1"/>
    </xf>
    <xf numFmtId="164" fontId="8" fillId="0" borderId="20" xfId="5" applyNumberFormat="1" applyFont="1" applyBorder="1" applyAlignment="1" applyProtection="1">
      <alignment horizontal="center" vertical="center" wrapText="1"/>
    </xf>
    <xf numFmtId="167" fontId="0" fillId="0" borderId="0" xfId="0" applyNumberFormat="1"/>
    <xf numFmtId="44" fontId="8" fillId="0" borderId="19" xfId="0" applyNumberFormat="1" applyFont="1" applyBorder="1" applyAlignment="1">
      <alignment vertical="center" wrapText="1"/>
    </xf>
    <xf numFmtId="44" fontId="8" fillId="0" borderId="20" xfId="0" applyNumberFormat="1" applyFont="1" applyBorder="1" applyAlignment="1">
      <alignment vertical="center" wrapText="1"/>
    </xf>
    <xf numFmtId="44" fontId="8" fillId="0" borderId="17" xfId="0" applyNumberFormat="1" applyFont="1" applyBorder="1" applyAlignment="1">
      <alignment vertical="center" wrapText="1"/>
    </xf>
    <xf numFmtId="44" fontId="4" fillId="0" borderId="12" xfId="0" applyNumberFormat="1" applyFont="1" applyFill="1" applyBorder="1" applyAlignment="1" applyProtection="1">
      <alignment horizontal="right" vertical="center" wrapText="1" indent="1"/>
    </xf>
    <xf numFmtId="167" fontId="4" fillId="0" borderId="12" xfId="5" applyNumberFormat="1" applyFont="1" applyFill="1" applyBorder="1" applyAlignment="1" applyProtection="1">
      <alignment horizontal="right" vertical="center" wrapText="1" indent="1"/>
    </xf>
    <xf numFmtId="0" fontId="4" fillId="0" borderId="0" xfId="0" applyFont="1" applyFill="1" applyProtection="1"/>
    <xf numFmtId="167" fontId="4" fillId="0" borderId="5" xfId="5" applyNumberFormat="1" applyFont="1" applyFill="1" applyBorder="1" applyAlignment="1" applyProtection="1">
      <alignment horizontal="right" vertical="center" wrapText="1" indent="1"/>
    </xf>
    <xf numFmtId="44" fontId="4" fillId="0" borderId="27" xfId="0" applyNumberFormat="1" applyFont="1" applyFill="1" applyBorder="1" applyAlignment="1" applyProtection="1">
      <alignment horizontal="right" vertical="center" wrapText="1" indent="1"/>
    </xf>
    <xf numFmtId="167" fontId="4" fillId="0" borderId="27" xfId="5" applyNumberFormat="1" applyFont="1" applyFill="1" applyBorder="1" applyAlignment="1" applyProtection="1">
      <alignment horizontal="right" vertical="center" wrapText="1" indent="1"/>
    </xf>
    <xf numFmtId="167" fontId="4" fillId="0" borderId="28" xfId="5" applyNumberFormat="1" applyFont="1" applyFill="1" applyBorder="1" applyAlignment="1" applyProtection="1">
      <alignment horizontal="right" vertical="center" wrapText="1" indent="1"/>
    </xf>
    <xf numFmtId="44" fontId="8" fillId="0" borderId="29" xfId="0" applyNumberFormat="1" applyFont="1" applyFill="1" applyBorder="1" applyAlignment="1" applyProtection="1">
      <alignment horizontal="right" vertical="center" wrapText="1" indent="1"/>
    </xf>
    <xf numFmtId="167" fontId="8" fillId="0" borderId="30" xfId="5" applyNumberFormat="1" applyFont="1" applyFill="1" applyBorder="1" applyAlignment="1" applyProtection="1">
      <alignment horizontal="right" vertical="center" wrapText="1" indent="1"/>
    </xf>
    <xf numFmtId="44" fontId="4" fillId="0" borderId="4" xfId="0" applyNumberFormat="1" applyFont="1" applyFill="1" applyBorder="1" applyAlignment="1" applyProtection="1">
      <alignment horizontal="right" vertical="center" wrapText="1" indent="1"/>
    </xf>
    <xf numFmtId="44" fontId="4" fillId="0" borderId="33" xfId="0" applyNumberFormat="1" applyFont="1" applyFill="1" applyBorder="1" applyAlignment="1" applyProtection="1">
      <alignment horizontal="right" vertical="center" wrapText="1" indent="1"/>
    </xf>
    <xf numFmtId="0" fontId="8" fillId="0" borderId="15" xfId="0" applyFont="1" applyFill="1" applyBorder="1" applyAlignment="1" applyProtection="1">
      <alignment horizontal="center" vertical="center" wrapText="1"/>
    </xf>
    <xf numFmtId="0" fontId="8" fillId="0" borderId="13" xfId="0" applyFont="1" applyFill="1" applyBorder="1" applyAlignment="1" applyProtection="1">
      <alignment horizontal="center" vertical="center" wrapText="1"/>
    </xf>
    <xf numFmtId="0" fontId="8" fillId="0" borderId="34" xfId="0" applyFont="1" applyFill="1" applyBorder="1" applyAlignment="1" applyProtection="1">
      <alignment horizontal="center" vertical="center" wrapText="1"/>
    </xf>
    <xf numFmtId="0" fontId="4" fillId="0" borderId="36" xfId="0" applyFont="1" applyFill="1" applyBorder="1" applyAlignment="1" applyProtection="1">
      <alignment vertical="center" wrapText="1"/>
    </xf>
    <xf numFmtId="0" fontId="4" fillId="0" borderId="37" xfId="0" applyFont="1" applyFill="1" applyBorder="1" applyAlignment="1" applyProtection="1">
      <alignment vertical="center" wrapText="1"/>
    </xf>
    <xf numFmtId="0" fontId="8" fillId="0" borderId="38" xfId="0" applyFont="1" applyFill="1" applyBorder="1" applyAlignment="1" applyProtection="1">
      <alignment horizontal="center" vertical="center" wrapText="1"/>
    </xf>
    <xf numFmtId="0" fontId="8" fillId="0" borderId="39"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0" fontId="24" fillId="0" borderId="0" xfId="0" applyFont="1" applyFill="1"/>
    <xf numFmtId="0" fontId="4" fillId="0" borderId="0" xfId="0" applyFont="1"/>
    <xf numFmtId="44" fontId="10" fillId="0" borderId="12" xfId="0" applyNumberFormat="1" applyFont="1" applyBorder="1" applyAlignment="1">
      <alignment horizontal="left" vertical="center" wrapText="1" indent="1"/>
    </xf>
    <xf numFmtId="0" fontId="2" fillId="2" borderId="7" xfId="0" applyFont="1" applyFill="1" applyBorder="1" applyAlignment="1">
      <alignment vertical="center" wrapText="1"/>
    </xf>
    <xf numFmtId="44" fontId="8" fillId="2" borderId="22" xfId="0" applyNumberFormat="1" applyFont="1" applyFill="1" applyBorder="1" applyAlignment="1" applyProtection="1">
      <alignment horizontal="right" vertical="center" wrapText="1" indent="1"/>
    </xf>
    <xf numFmtId="167" fontId="8" fillId="2" borderId="22" xfId="5" applyNumberFormat="1" applyFont="1" applyFill="1" applyBorder="1" applyAlignment="1" applyProtection="1">
      <alignment horizontal="right" vertical="center" wrapText="1" indent="1"/>
    </xf>
    <xf numFmtId="167" fontId="8" fillId="2" borderId="31" xfId="5" applyNumberFormat="1" applyFont="1" applyFill="1" applyBorder="1" applyAlignment="1" applyProtection="1">
      <alignment horizontal="right" vertical="center" wrapText="1" indent="1"/>
    </xf>
    <xf numFmtId="44" fontId="8" fillId="2" borderId="32" xfId="0" applyNumberFormat="1" applyFont="1" applyFill="1" applyBorder="1" applyAlignment="1" applyProtection="1">
      <alignment horizontal="right" vertical="center" wrapText="1" indent="1"/>
    </xf>
    <xf numFmtId="167" fontId="8" fillId="2" borderId="23" xfId="5" applyNumberFormat="1" applyFont="1" applyFill="1" applyBorder="1" applyAlignment="1" applyProtection="1">
      <alignment horizontal="right" vertical="center" wrapText="1" indent="1"/>
    </xf>
    <xf numFmtId="44" fontId="8" fillId="2" borderId="57" xfId="0" applyNumberFormat="1" applyFont="1" applyFill="1" applyBorder="1" applyAlignment="1" applyProtection="1">
      <alignment horizontal="right" vertical="center" wrapText="1" indent="1"/>
    </xf>
    <xf numFmtId="0" fontId="2" fillId="0" borderId="53" xfId="0" applyFont="1" applyFill="1" applyBorder="1" applyAlignment="1" applyProtection="1">
      <alignment horizontal="right" vertical="center" wrapText="1"/>
    </xf>
    <xf numFmtId="0" fontId="8" fillId="0" borderId="35" xfId="0" applyFont="1" applyFill="1" applyBorder="1" applyAlignment="1" applyProtection="1">
      <alignment horizontal="left" vertical="center" wrapText="1"/>
    </xf>
    <xf numFmtId="0" fontId="8" fillId="2" borderId="54" xfId="0" applyFont="1" applyFill="1" applyBorder="1" applyAlignment="1" applyProtection="1">
      <alignment vertical="center" wrapText="1"/>
    </xf>
    <xf numFmtId="0" fontId="28" fillId="0" borderId="0" xfId="0" applyFont="1"/>
    <xf numFmtId="0" fontId="16" fillId="0" borderId="0" xfId="0" applyFont="1" applyAlignment="1">
      <alignment vertical="center" wrapText="1"/>
    </xf>
    <xf numFmtId="0" fontId="16" fillId="0" borderId="0" xfId="0" applyFont="1" applyAlignment="1">
      <alignment vertical="center"/>
    </xf>
    <xf numFmtId="0" fontId="16" fillId="0" borderId="0" xfId="0" applyFont="1" applyAlignment="1">
      <alignment vertical="top" wrapText="1"/>
    </xf>
    <xf numFmtId="167" fontId="2" fillId="2" borderId="56" xfId="5" applyNumberFormat="1" applyFont="1" applyFill="1" applyBorder="1" applyAlignment="1">
      <alignment horizontal="right" vertical="center" wrapText="1" indent="1"/>
    </xf>
    <xf numFmtId="10" fontId="4" fillId="0" borderId="58" xfId="5" applyNumberFormat="1" applyFont="1" applyFill="1" applyBorder="1" applyAlignment="1">
      <alignment horizontal="center" vertical="center" wrapText="1"/>
    </xf>
    <xf numFmtId="167" fontId="2" fillId="2" borderId="58" xfId="5" applyNumberFormat="1" applyFont="1" applyFill="1" applyBorder="1" applyAlignment="1">
      <alignment horizontal="right" vertical="center" wrapText="1" indent="1"/>
    </xf>
    <xf numFmtId="171" fontId="4" fillId="0" borderId="7" xfId="5" applyNumberFormat="1" applyFont="1" applyFill="1" applyBorder="1" applyAlignment="1">
      <alignment horizontal="center" vertical="center" wrapText="1"/>
    </xf>
    <xf numFmtId="172" fontId="2" fillId="2" borderId="7" xfId="5" applyNumberFormat="1" applyFont="1" applyFill="1" applyBorder="1" applyAlignment="1">
      <alignment horizontal="right" vertical="center" wrapText="1" indent="1"/>
    </xf>
    <xf numFmtId="0" fontId="4" fillId="0" borderId="0" xfId="0" applyFont="1" applyAlignment="1">
      <alignment vertical="center"/>
    </xf>
    <xf numFmtId="0" fontId="4" fillId="0" borderId="12" xfId="0" applyFont="1" applyBorder="1" applyAlignment="1">
      <alignment vertical="center"/>
    </xf>
    <xf numFmtId="0" fontId="31" fillId="0" borderId="0" xfId="0" applyFont="1" applyAlignment="1">
      <alignment vertical="center"/>
    </xf>
    <xf numFmtId="0" fontId="12" fillId="0" borderId="0" xfId="0" applyFont="1" applyFill="1" applyBorder="1" applyAlignment="1">
      <alignment vertical="top" wrapText="1"/>
    </xf>
    <xf numFmtId="168" fontId="9" fillId="0" borderId="0" xfId="0" applyNumberFormat="1" applyFont="1" applyFill="1" applyBorder="1" applyAlignment="1" applyProtection="1">
      <alignment vertical="center"/>
      <protection locked="0"/>
    </xf>
    <xf numFmtId="0" fontId="9" fillId="0" borderId="0" xfId="0" applyFont="1" applyProtection="1">
      <protection locked="0"/>
    </xf>
    <xf numFmtId="0" fontId="18" fillId="0" borderId="0" xfId="0" applyFont="1" applyAlignment="1">
      <alignment vertical="top" wrapText="1"/>
    </xf>
    <xf numFmtId="44" fontId="2" fillId="0" borderId="12" xfId="0" applyNumberFormat="1" applyFont="1" applyBorder="1" applyAlignment="1">
      <alignment horizontal="right" vertical="center" wrapText="1" indent="2"/>
    </xf>
    <xf numFmtId="44" fontId="2" fillId="0" borderId="19" xfId="0" applyNumberFormat="1" applyFont="1" applyBorder="1" applyAlignment="1">
      <alignment horizontal="right" vertical="center" wrapText="1" indent="2"/>
    </xf>
    <xf numFmtId="44" fontId="2" fillId="0" borderId="17" xfId="0" applyNumberFormat="1" applyFont="1" applyBorder="1" applyAlignment="1">
      <alignment horizontal="right" vertical="center" wrapText="1" indent="2"/>
    </xf>
    <xf numFmtId="0" fontId="2" fillId="0" borderId="7" xfId="0" applyFont="1" applyFill="1" applyBorder="1" applyAlignment="1">
      <alignment horizontal="left" vertical="center" wrapText="1" indent="1"/>
    </xf>
    <xf numFmtId="44" fontId="2" fillId="0" borderId="12" xfId="0" applyNumberFormat="1" applyFont="1" applyBorder="1" applyAlignment="1">
      <alignment horizontal="left" vertical="center" wrapText="1" indent="1"/>
    </xf>
    <xf numFmtId="44" fontId="4" fillId="0" borderId="4" xfId="0" applyNumberFormat="1" applyFont="1" applyFill="1" applyBorder="1" applyAlignment="1" applyProtection="1">
      <alignment horizontal="right" vertical="center" wrapText="1" indent="1"/>
    </xf>
    <xf numFmtId="0" fontId="3" fillId="0" borderId="5" xfId="0" applyFont="1" applyBorder="1" applyAlignment="1">
      <alignment vertical="center" wrapText="1"/>
    </xf>
    <xf numFmtId="0" fontId="3" fillId="0" borderId="12" xfId="0" applyFont="1" applyBorder="1" applyAlignment="1">
      <alignment vertical="center" wrapText="1"/>
    </xf>
    <xf numFmtId="0" fontId="11" fillId="0" borderId="12" xfId="0" applyFont="1" applyBorder="1" applyAlignment="1">
      <alignment horizontal="center" vertical="center" wrapText="1"/>
    </xf>
    <xf numFmtId="0" fontId="9" fillId="0" borderId="12" xfId="0" applyFont="1" applyBorder="1" applyAlignment="1">
      <alignment horizontal="center" vertical="center" wrapText="1"/>
    </xf>
    <xf numFmtId="0" fontId="8" fillId="0" borderId="12" xfId="0" applyFont="1" applyBorder="1" applyAlignment="1">
      <alignment horizontal="center" vertical="center" wrapText="1"/>
    </xf>
    <xf numFmtId="0" fontId="25" fillId="3" borderId="0" xfId="0" applyFont="1" applyFill="1" applyAlignment="1">
      <alignment horizontal="left" wrapText="1"/>
    </xf>
    <xf numFmtId="0" fontId="31" fillId="0" borderId="0" xfId="0" applyFont="1"/>
    <xf numFmtId="0" fontId="53" fillId="0" borderId="0" xfId="0" applyFont="1" applyAlignment="1">
      <alignment horizontal="center" vertical="center"/>
    </xf>
    <xf numFmtId="0" fontId="51" fillId="26" borderId="0" xfId="0" applyFont="1" applyFill="1" applyAlignment="1">
      <alignment vertical="center"/>
    </xf>
    <xf numFmtId="0" fontId="6" fillId="0" borderId="55" xfId="0" applyFont="1" applyFill="1" applyBorder="1" applyAlignment="1" applyProtection="1">
      <alignment horizontal="center" vertical="center" wrapText="1"/>
    </xf>
    <xf numFmtId="44" fontId="8" fillId="0" borderId="27" xfId="1" applyNumberFormat="1" applyFont="1" applyBorder="1" applyAlignment="1" applyProtection="1">
      <alignment horizontal="left" vertical="center" indent="1"/>
      <protection locked="0"/>
    </xf>
    <xf numFmtId="44" fontId="8" fillId="0" borderId="25" xfId="1" applyNumberFormat="1" applyFont="1" applyBorder="1" applyAlignment="1" applyProtection="1">
      <alignment horizontal="left" vertical="center" indent="1"/>
      <protection locked="0"/>
    </xf>
    <xf numFmtId="0" fontId="4" fillId="26" borderId="24" xfId="0" applyFont="1" applyFill="1" applyBorder="1" applyAlignment="1" applyProtection="1">
      <alignment horizontal="left" vertical="center" wrapText="1" indent="1"/>
      <protection locked="0"/>
    </xf>
    <xf numFmtId="170" fontId="4" fillId="26" borderId="75" xfId="0" applyNumberFormat="1" applyFont="1" applyFill="1" applyBorder="1" applyAlignment="1" applyProtection="1">
      <alignment vertical="center"/>
      <protection locked="0"/>
    </xf>
    <xf numFmtId="0" fontId="4" fillId="26" borderId="76" xfId="0" applyFont="1" applyFill="1" applyBorder="1" applyAlignment="1" applyProtection="1">
      <alignment horizontal="left" vertical="center" wrapText="1" indent="1"/>
      <protection locked="0"/>
    </xf>
    <xf numFmtId="164" fontId="4" fillId="26" borderId="76" xfId="5" applyNumberFormat="1" applyFont="1" applyFill="1" applyBorder="1" applyAlignment="1" applyProtection="1">
      <alignment horizontal="center" vertical="center" wrapText="1"/>
      <protection locked="0"/>
    </xf>
    <xf numFmtId="170" fontId="4" fillId="26" borderId="77" xfId="0" applyNumberFormat="1" applyFont="1" applyFill="1" applyBorder="1" applyAlignment="1" applyProtection="1">
      <alignment vertical="center"/>
      <protection locked="0"/>
    </xf>
    <xf numFmtId="170" fontId="4" fillId="26" borderId="24" xfId="0" applyNumberFormat="1" applyFont="1" applyFill="1" applyBorder="1" applyAlignment="1" applyProtection="1">
      <alignment vertical="center"/>
      <protection locked="0"/>
    </xf>
    <xf numFmtId="164" fontId="4" fillId="26" borderId="41" xfId="5" applyNumberFormat="1" applyFont="1" applyFill="1" applyBorder="1" applyAlignment="1" applyProtection="1">
      <alignment horizontal="center" vertical="center" wrapText="1"/>
      <protection locked="0"/>
    </xf>
    <xf numFmtId="0" fontId="4" fillId="27" borderId="12" xfId="0" applyFont="1" applyFill="1" applyBorder="1" applyAlignment="1" applyProtection="1">
      <alignment horizontal="left" vertical="center" wrapText="1" indent="1"/>
      <protection locked="0"/>
    </xf>
    <xf numFmtId="0" fontId="9" fillId="27" borderId="40" xfId="0" applyNumberFormat="1" applyFont="1" applyFill="1" applyBorder="1" applyAlignment="1" applyProtection="1">
      <alignment horizontal="left" vertical="center" wrapText="1" indent="1"/>
      <protection locked="0"/>
    </xf>
    <xf numFmtId="0" fontId="9" fillId="27" borderId="3" xfId="0" applyNumberFormat="1" applyFont="1" applyFill="1" applyBorder="1" applyAlignment="1" applyProtection="1">
      <alignment horizontal="left" vertical="center" wrapText="1" indent="1"/>
      <protection locked="0"/>
    </xf>
    <xf numFmtId="44" fontId="9" fillId="27" borderId="8" xfId="0" applyNumberFormat="1" applyFont="1" applyFill="1" applyBorder="1" applyAlignment="1" applyProtection="1">
      <alignment horizontal="left" vertical="center" wrapText="1" indent="1"/>
      <protection locked="0"/>
    </xf>
    <xf numFmtId="44" fontId="9" fillId="27" borderId="2" xfId="0" applyNumberFormat="1" applyFont="1" applyFill="1" applyBorder="1" applyAlignment="1" applyProtection="1">
      <alignment horizontal="left" vertical="center" wrapText="1" indent="1"/>
      <protection locked="0"/>
    </xf>
    <xf numFmtId="0" fontId="9" fillId="27" borderId="6" xfId="0" applyNumberFormat="1" applyFont="1" applyFill="1" applyBorder="1" applyAlignment="1" applyProtection="1">
      <alignment horizontal="left" vertical="center" wrapText="1" indent="1"/>
      <protection locked="0"/>
    </xf>
    <xf numFmtId="0" fontId="3" fillId="0" borderId="78" xfId="0" applyFont="1" applyBorder="1" applyAlignment="1">
      <alignment vertical="center" wrapText="1"/>
    </xf>
    <xf numFmtId="0" fontId="3" fillId="0" borderId="79" xfId="0" applyFont="1" applyBorder="1" applyAlignment="1">
      <alignment vertical="center" wrapText="1"/>
    </xf>
    <xf numFmtId="0" fontId="3" fillId="0" borderId="79" xfId="0" applyFont="1" applyBorder="1" applyAlignment="1">
      <alignment horizontal="left" vertical="center" wrapText="1"/>
    </xf>
    <xf numFmtId="0" fontId="9" fillId="27" borderId="12" xfId="0" applyFont="1" applyFill="1" applyBorder="1" applyAlignment="1" applyProtection="1">
      <alignment horizontal="left" vertical="center" wrapText="1" indent="1"/>
      <protection locked="0"/>
    </xf>
    <xf numFmtId="44" fontId="4" fillId="27" borderId="12" xfId="0" applyNumberFormat="1" applyFont="1" applyFill="1" applyBorder="1" applyAlignment="1" applyProtection="1">
      <alignment horizontal="right" vertical="center" wrapText="1" indent="2"/>
      <protection locked="0"/>
    </xf>
    <xf numFmtId="0" fontId="19" fillId="27" borderId="12" xfId="0" applyFont="1" applyFill="1" applyBorder="1" applyAlignment="1" applyProtection="1">
      <alignment horizontal="left" vertical="center" wrapText="1" indent="1"/>
      <protection locked="0"/>
    </xf>
    <xf numFmtId="0" fontId="5" fillId="27" borderId="12" xfId="0" applyFont="1" applyFill="1" applyBorder="1" applyAlignment="1" applyProtection="1">
      <alignment horizontal="left" vertical="center" wrapText="1" indent="1"/>
      <protection locked="0"/>
    </xf>
    <xf numFmtId="44" fontId="4" fillId="27" borderId="12" xfId="0" applyNumberFormat="1" applyFont="1" applyFill="1" applyBorder="1" applyAlignment="1" applyProtection="1">
      <alignment horizontal="left" vertical="center" wrapText="1" indent="1"/>
      <protection locked="0"/>
    </xf>
    <xf numFmtId="0" fontId="2" fillId="0" borderId="65" xfId="0" applyFont="1" applyFill="1" applyBorder="1" applyAlignment="1">
      <alignment horizontal="right" vertical="center" wrapText="1"/>
    </xf>
    <xf numFmtId="0" fontId="2" fillId="0" borderId="80" xfId="0" applyFont="1" applyFill="1" applyBorder="1" applyAlignment="1">
      <alignment horizontal="left" vertical="center" wrapText="1"/>
    </xf>
    <xf numFmtId="0" fontId="2" fillId="0" borderId="83"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2" fillId="0" borderId="58" xfId="0" applyFont="1" applyFill="1" applyBorder="1" applyAlignment="1">
      <alignment horizontal="center" vertical="center" wrapText="1"/>
    </xf>
    <xf numFmtId="0" fontId="8" fillId="0" borderId="85" xfId="0" applyFont="1" applyFill="1" applyBorder="1" applyAlignment="1">
      <alignment horizontal="left" vertical="center" wrapText="1" indent="1"/>
    </xf>
    <xf numFmtId="0" fontId="8" fillId="0" borderId="87" xfId="0" applyFont="1" applyFill="1" applyBorder="1" applyAlignment="1">
      <alignment horizontal="left" vertical="center" wrapText="1" indent="1"/>
    </xf>
    <xf numFmtId="0" fontId="4" fillId="0" borderId="88" xfId="0" applyFont="1" applyFill="1" applyBorder="1" applyAlignment="1">
      <alignment horizontal="left" vertical="center" wrapText="1" indent="2"/>
    </xf>
    <xf numFmtId="0" fontId="4" fillId="0" borderId="85" xfId="0" applyFont="1" applyFill="1" applyBorder="1" applyAlignment="1">
      <alignment horizontal="left" vertical="center" wrapText="1" indent="2"/>
    </xf>
    <xf numFmtId="0" fontId="2" fillId="0" borderId="56" xfId="0" applyFont="1" applyFill="1" applyBorder="1" applyAlignment="1">
      <alignment vertical="center" wrapText="1"/>
    </xf>
    <xf numFmtId="44" fontId="8" fillId="0" borderId="91" xfId="1" applyNumberFormat="1" applyFont="1" applyFill="1" applyBorder="1" applyAlignment="1">
      <alignment horizontal="right" vertical="center" wrapText="1" indent="1"/>
    </xf>
    <xf numFmtId="10" fontId="8" fillId="0" borderId="92" xfId="5" applyNumberFormat="1" applyFont="1" applyFill="1" applyBorder="1" applyAlignment="1">
      <alignment horizontal="center" vertical="center" wrapText="1"/>
    </xf>
    <xf numFmtId="10" fontId="4" fillId="0" borderId="94" xfId="5" applyNumberFormat="1" applyFont="1" applyFill="1" applyBorder="1" applyAlignment="1">
      <alignment horizontal="center" vertical="center" wrapText="1"/>
    </xf>
    <xf numFmtId="44" fontId="8" fillId="0" borderId="96" xfId="1" applyNumberFormat="1" applyFont="1" applyFill="1" applyBorder="1" applyAlignment="1">
      <alignment horizontal="right" vertical="center" wrapText="1" indent="1"/>
    </xf>
    <xf numFmtId="10" fontId="8" fillId="0" borderId="97" xfId="5" applyNumberFormat="1" applyFont="1" applyFill="1" applyBorder="1" applyAlignment="1">
      <alignment horizontal="center" vertical="center" wrapText="1"/>
    </xf>
    <xf numFmtId="10" fontId="4" fillId="0" borderId="92" xfId="5" applyNumberFormat="1" applyFont="1" applyFill="1" applyBorder="1" applyAlignment="1">
      <alignment horizontal="center" vertical="center" wrapText="1"/>
    </xf>
    <xf numFmtId="44" fontId="2" fillId="0" borderId="96" xfId="1" applyNumberFormat="1" applyFont="1" applyFill="1" applyBorder="1" applyAlignment="1">
      <alignment horizontal="right" vertical="center" wrapText="1" indent="1"/>
    </xf>
    <xf numFmtId="10" fontId="2" fillId="0" borderId="97" xfId="5" applyNumberFormat="1" applyFont="1" applyFill="1" applyBorder="1" applyAlignment="1">
      <alignment horizontal="center" vertical="center" wrapText="1"/>
    </xf>
    <xf numFmtId="171" fontId="2" fillId="0" borderId="93" xfId="1" applyNumberFormat="1" applyFont="1" applyFill="1" applyBorder="1" applyAlignment="1">
      <alignment horizontal="right" vertical="center" wrapText="1" indent="1"/>
    </xf>
    <xf numFmtId="10" fontId="4" fillId="0" borderId="98" xfId="5" applyNumberFormat="1" applyFont="1" applyFill="1" applyBorder="1" applyAlignment="1">
      <alignment horizontal="center" vertical="center" wrapText="1"/>
    </xf>
    <xf numFmtId="44" fontId="2" fillId="2" borderId="83" xfId="1" applyNumberFormat="1" applyFont="1" applyFill="1" applyBorder="1" applyAlignment="1">
      <alignment horizontal="right" vertical="center" wrapText="1" indent="1"/>
    </xf>
    <xf numFmtId="171" fontId="2" fillId="27" borderId="83" xfId="1" applyNumberFormat="1" applyFont="1" applyFill="1" applyBorder="1" applyAlignment="1" applyProtection="1">
      <alignment horizontal="right" vertical="center" wrapText="1" indent="1"/>
      <protection locked="0"/>
    </xf>
    <xf numFmtId="0" fontId="4" fillId="27" borderId="85" xfId="0" applyFont="1" applyFill="1" applyBorder="1" applyAlignment="1" applyProtection="1">
      <alignment horizontal="left" vertical="center" wrapText="1" indent="3"/>
      <protection locked="0"/>
    </xf>
    <xf numFmtId="171" fontId="2" fillId="27" borderId="93" xfId="1" applyNumberFormat="1" applyFont="1" applyFill="1" applyBorder="1" applyAlignment="1" applyProtection="1">
      <alignment horizontal="right" vertical="center" wrapText="1" indent="1"/>
      <protection locked="0"/>
    </xf>
    <xf numFmtId="0" fontId="4" fillId="27" borderId="86" xfId="0" applyFont="1" applyFill="1" applyBorder="1" applyAlignment="1" applyProtection="1">
      <alignment horizontal="left" vertical="center" wrapText="1" indent="3"/>
      <protection locked="0"/>
    </xf>
    <xf numFmtId="171" fontId="2" fillId="27" borderId="95" xfId="1" applyNumberFormat="1" applyFont="1" applyFill="1" applyBorder="1" applyAlignment="1" applyProtection="1">
      <alignment horizontal="right" vertical="center" wrapText="1" indent="1"/>
      <protection locked="0"/>
    </xf>
    <xf numFmtId="0" fontId="9" fillId="27" borderId="26" xfId="0" applyFont="1" applyFill="1" applyBorder="1" applyAlignment="1" applyProtection="1">
      <alignment horizontal="left" vertical="center" wrapText="1" indent="3"/>
      <protection locked="0"/>
    </xf>
    <xf numFmtId="171" fontId="2" fillId="27" borderId="91" xfId="1" applyNumberFormat="1" applyFont="1" applyFill="1" applyBorder="1" applyAlignment="1" applyProtection="1">
      <alignment horizontal="right" vertical="center" wrapText="1" indent="1"/>
      <protection locked="0"/>
    </xf>
    <xf numFmtId="0" fontId="9" fillId="27" borderId="85" xfId="0" applyFont="1" applyFill="1" applyBorder="1" applyAlignment="1" applyProtection="1">
      <alignment horizontal="left" vertical="center" wrapText="1" indent="3"/>
      <protection locked="0"/>
    </xf>
    <xf numFmtId="0" fontId="9" fillId="27" borderId="86" xfId="0" applyFont="1" applyFill="1" applyBorder="1" applyAlignment="1" applyProtection="1">
      <alignment horizontal="left" vertical="center" wrapText="1" indent="3"/>
      <protection locked="0"/>
    </xf>
    <xf numFmtId="0" fontId="16" fillId="0" borderId="0" xfId="0" applyFont="1" applyAlignment="1" applyProtection="1">
      <alignment horizontal="justify" wrapText="1"/>
    </xf>
    <xf numFmtId="0" fontId="2" fillId="0" borderId="0" xfId="0" applyFont="1" applyBorder="1" applyAlignment="1" applyProtection="1">
      <alignment horizontal="left" vertical="top"/>
    </xf>
    <xf numFmtId="0" fontId="2" fillId="0" borderId="0" xfId="0" applyFont="1" applyProtection="1"/>
    <xf numFmtId="0" fontId="58" fillId="0" borderId="0" xfId="0" applyFont="1" applyAlignment="1">
      <alignment vertical="center"/>
    </xf>
    <xf numFmtId="171" fontId="58" fillId="0" borderId="0" xfId="0" applyNumberFormat="1" applyFont="1" applyAlignment="1">
      <alignment vertical="center"/>
    </xf>
    <xf numFmtId="2" fontId="58" fillId="0" borderId="0" xfId="0" applyNumberFormat="1" applyFont="1" applyAlignment="1">
      <alignment vertical="center"/>
    </xf>
    <xf numFmtId="0" fontId="59" fillId="0" borderId="0" xfId="0" applyFont="1" applyAlignment="1">
      <alignment vertical="center"/>
    </xf>
    <xf numFmtId="0" fontId="4" fillId="0" borderId="12" xfId="0" applyFont="1" applyBorder="1" applyAlignment="1">
      <alignment horizontal="left" vertical="center"/>
    </xf>
    <xf numFmtId="0" fontId="8" fillId="0" borderId="12" xfId="0" applyFont="1" applyBorder="1" applyAlignment="1">
      <alignment horizontal="center" vertical="center"/>
    </xf>
    <xf numFmtId="0" fontId="16" fillId="0" borderId="0" xfId="0" applyFont="1" applyAlignment="1" applyProtection="1">
      <alignment horizontal="justify" wrapText="1"/>
    </xf>
    <xf numFmtId="0" fontId="5" fillId="0" borderId="43"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28" fillId="0" borderId="0" xfId="0" applyFont="1" applyAlignment="1">
      <alignment horizontal="justify"/>
    </xf>
    <xf numFmtId="0" fontId="16" fillId="0" borderId="0" xfId="0" applyFont="1" applyAlignment="1">
      <alignment horizontal="justify"/>
    </xf>
    <xf numFmtId="0" fontId="8" fillId="0" borderId="5"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9" fillId="0" borderId="28" xfId="0" applyFont="1" applyBorder="1" applyAlignment="1">
      <alignment horizontal="left" vertical="center" wrapText="1"/>
    </xf>
    <xf numFmtId="0" fontId="9" fillId="0" borderId="34" xfId="0" applyFont="1" applyBorder="1" applyAlignment="1">
      <alignment horizontal="left" vertical="center" wrapText="1"/>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4" xfId="0" applyFont="1" applyBorder="1" applyAlignment="1">
      <alignment horizontal="right" vertical="center"/>
    </xf>
    <xf numFmtId="0" fontId="8" fillId="2" borderId="7" xfId="0" applyFont="1" applyFill="1" applyBorder="1" applyAlignment="1" applyProtection="1">
      <alignment horizontal="center" vertical="center" wrapText="1"/>
    </xf>
    <xf numFmtId="0" fontId="8" fillId="2" borderId="47" xfId="0" applyFont="1" applyFill="1" applyBorder="1" applyAlignment="1" applyProtection="1">
      <alignment horizontal="center" vertical="center" wrapText="1"/>
    </xf>
    <xf numFmtId="0" fontId="2" fillId="27" borderId="44" xfId="0" applyFont="1" applyFill="1" applyBorder="1" applyAlignment="1" applyProtection="1">
      <alignment horizontal="center" vertical="center" wrapText="1"/>
    </xf>
    <xf numFmtId="0" fontId="2" fillId="27" borderId="48" xfId="0" applyFont="1" applyFill="1" applyBorder="1" applyAlignment="1" applyProtection="1">
      <alignment horizontal="center" vertical="center" wrapText="1"/>
    </xf>
    <xf numFmtId="0" fontId="4" fillId="0" borderId="0" xfId="0" applyFont="1" applyBorder="1" applyAlignment="1" applyProtection="1">
      <alignment horizontal="center"/>
    </xf>
    <xf numFmtId="0" fontId="2" fillId="0" borderId="49"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1" xfId="0" applyFont="1" applyFill="1" applyBorder="1" applyAlignment="1" applyProtection="1">
      <alignment horizontal="center" vertical="center" wrapText="1"/>
    </xf>
    <xf numFmtId="0" fontId="2" fillId="0" borderId="52" xfId="0" applyFont="1" applyFill="1" applyBorder="1" applyAlignment="1" applyProtection="1">
      <alignment horizontal="center" vertical="center" wrapText="1"/>
    </xf>
    <xf numFmtId="0" fontId="2" fillId="27" borderId="45" xfId="0" applyFont="1" applyFill="1" applyBorder="1" applyAlignment="1" applyProtection="1">
      <alignment horizontal="center" vertical="center" wrapText="1"/>
    </xf>
    <xf numFmtId="0" fontId="2" fillId="27" borderId="46" xfId="0" applyFont="1" applyFill="1" applyBorder="1" applyAlignment="1" applyProtection="1">
      <alignment horizontal="center" vertical="center" wrapText="1"/>
    </xf>
    <xf numFmtId="0" fontId="17" fillId="0" borderId="0" xfId="0" applyFont="1" applyAlignment="1">
      <alignment horizontal="left" wrapText="1"/>
    </xf>
    <xf numFmtId="0" fontId="2" fillId="0" borderId="81" xfId="0" applyFont="1" applyFill="1" applyBorder="1" applyAlignment="1">
      <alignment horizontal="center" vertical="center" wrapText="1"/>
    </xf>
    <xf numFmtId="0" fontId="2" fillId="0" borderId="82" xfId="0" applyFont="1" applyFill="1" applyBorder="1" applyAlignment="1">
      <alignment horizontal="center" vertical="center" wrapText="1"/>
    </xf>
    <xf numFmtId="0" fontId="2" fillId="0" borderId="84" xfId="0" applyFont="1" applyFill="1" applyBorder="1" applyAlignment="1">
      <alignment horizontal="center" vertical="center" wrapText="1"/>
    </xf>
    <xf numFmtId="0" fontId="8" fillId="0" borderId="84" xfId="0" applyFont="1" applyFill="1" applyBorder="1" applyAlignment="1">
      <alignment vertical="center" wrapText="1"/>
    </xf>
    <xf numFmtId="0" fontId="8" fillId="0" borderId="89" xfId="0" applyFont="1" applyFill="1" applyBorder="1" applyAlignment="1">
      <alignment vertical="center" wrapText="1"/>
    </xf>
    <xf numFmtId="0" fontId="8" fillId="0" borderId="90" xfId="0" applyFont="1" applyFill="1" applyBorder="1" applyAlignment="1">
      <alignment vertical="center" wrapText="1"/>
    </xf>
    <xf numFmtId="0" fontId="2" fillId="0" borderId="90" xfId="0" applyFont="1" applyFill="1" applyBorder="1" applyAlignment="1">
      <alignment vertical="center" wrapText="1"/>
    </xf>
    <xf numFmtId="0" fontId="10" fillId="0" borderId="0" xfId="0" applyFont="1" applyFill="1" applyBorder="1" applyAlignment="1">
      <alignment horizontal="left" vertical="top" wrapText="1"/>
    </xf>
    <xf numFmtId="10" fontId="4" fillId="0" borderId="63" xfId="5" applyNumberFormat="1" applyFont="1" applyFill="1" applyBorder="1" applyAlignment="1">
      <alignment horizontal="center" vertical="center" wrapText="1"/>
    </xf>
    <xf numFmtId="10" fontId="4" fillId="0" borderId="61" xfId="5" applyNumberFormat="1" applyFont="1" applyFill="1" applyBorder="1" applyAlignment="1">
      <alignment horizontal="center" vertical="center" wrapText="1"/>
    </xf>
    <xf numFmtId="10" fontId="4" fillId="0" borderId="62" xfId="5" applyNumberFormat="1" applyFont="1" applyFill="1" applyBorder="1" applyAlignment="1">
      <alignment horizontal="center" vertical="center" wrapText="1"/>
    </xf>
    <xf numFmtId="0" fontId="2" fillId="0" borderId="89" xfId="0" applyFont="1" applyFill="1" applyBorder="1" applyAlignment="1">
      <alignment vertical="center" wrapText="1"/>
    </xf>
    <xf numFmtId="0" fontId="0" fillId="0" borderId="0" xfId="0" applyAlignment="1">
      <alignment horizontal="center" vertical="center" wrapText="1"/>
    </xf>
    <xf numFmtId="171" fontId="4" fillId="0" borderId="64" xfId="5" applyNumberFormat="1" applyFont="1" applyFill="1" applyBorder="1" applyAlignment="1">
      <alignment horizontal="center" vertical="center" wrapText="1"/>
    </xf>
    <xf numFmtId="171" fontId="4" fillId="0" borderId="59" xfId="5" applyNumberFormat="1" applyFont="1" applyFill="1" applyBorder="1" applyAlignment="1">
      <alignment horizontal="center" vertical="center" wrapText="1"/>
    </xf>
    <xf numFmtId="171" fontId="4" fillId="0" borderId="60" xfId="5" applyNumberFormat="1" applyFont="1" applyFill="1" applyBorder="1" applyAlignment="1">
      <alignment horizontal="center" vertical="center" wrapText="1"/>
    </xf>
    <xf numFmtId="10" fontId="4" fillId="0" borderId="59" xfId="5" applyNumberFormat="1" applyFont="1" applyFill="1" applyBorder="1" applyAlignment="1">
      <alignment horizontal="center" vertical="center" wrapText="1"/>
    </xf>
    <xf numFmtId="10" fontId="4" fillId="0" borderId="60" xfId="5" applyNumberFormat="1" applyFont="1" applyFill="1" applyBorder="1" applyAlignment="1">
      <alignment horizontal="center" vertical="center" wrapText="1"/>
    </xf>
    <xf numFmtId="0" fontId="2" fillId="0" borderId="0" xfId="0" applyFont="1" applyAlignment="1">
      <alignment horizontal="left" vertical="top"/>
    </xf>
    <xf numFmtId="0" fontId="2" fillId="0" borderId="0" xfId="0" applyFont="1" applyAlignment="1">
      <alignment horizontal="left" vertical="center"/>
    </xf>
    <xf numFmtId="0" fontId="2" fillId="0" borderId="0" xfId="0" applyFont="1" applyAlignment="1">
      <alignment horizontal="left" vertical="top" indent="1"/>
    </xf>
  </cellXfs>
  <cellStyles count="157">
    <cellStyle name="20 % - Accent1 2" xfId="26" xr:uid="{00000000-0005-0000-0000-000000000000}"/>
    <cellStyle name="20 % - Accent2 2" xfId="27" xr:uid="{00000000-0005-0000-0000-000001000000}"/>
    <cellStyle name="20 % - Accent3 2" xfId="28" xr:uid="{00000000-0005-0000-0000-000002000000}"/>
    <cellStyle name="20 % - Accent4 2" xfId="29" xr:uid="{00000000-0005-0000-0000-000003000000}"/>
    <cellStyle name="20 % - Accent5 2" xfId="30" xr:uid="{00000000-0005-0000-0000-000004000000}"/>
    <cellStyle name="20 % - Accent6 2" xfId="31" xr:uid="{00000000-0005-0000-0000-000005000000}"/>
    <cellStyle name="40 % - Accent1 2" xfId="32" xr:uid="{00000000-0005-0000-0000-000006000000}"/>
    <cellStyle name="40 % - Accent2 2" xfId="33" xr:uid="{00000000-0005-0000-0000-000007000000}"/>
    <cellStyle name="40 % - Accent3 2" xfId="34" xr:uid="{00000000-0005-0000-0000-000008000000}"/>
    <cellStyle name="40 % - Accent4 2" xfId="35" xr:uid="{00000000-0005-0000-0000-000009000000}"/>
    <cellStyle name="40 % - Accent5 2" xfId="36" xr:uid="{00000000-0005-0000-0000-00000A000000}"/>
    <cellStyle name="40 % - Accent6 2" xfId="37" xr:uid="{00000000-0005-0000-0000-00000B000000}"/>
    <cellStyle name="60 % - Accent1 2" xfId="38" xr:uid="{00000000-0005-0000-0000-00000C000000}"/>
    <cellStyle name="60 % - Accent2 2" xfId="39" xr:uid="{00000000-0005-0000-0000-00000D000000}"/>
    <cellStyle name="60 % - Accent3 2" xfId="40" xr:uid="{00000000-0005-0000-0000-00000E000000}"/>
    <cellStyle name="60 % - Accent4 2" xfId="41" xr:uid="{00000000-0005-0000-0000-00000F000000}"/>
    <cellStyle name="60 % - Accent5 2" xfId="42" xr:uid="{00000000-0005-0000-0000-000010000000}"/>
    <cellStyle name="60 % - Accent6 2" xfId="43" xr:uid="{00000000-0005-0000-0000-000011000000}"/>
    <cellStyle name="Accent1 2" xfId="44" xr:uid="{00000000-0005-0000-0000-000012000000}"/>
    <cellStyle name="Accent2 2" xfId="45" xr:uid="{00000000-0005-0000-0000-000013000000}"/>
    <cellStyle name="Accent3 2" xfId="46" xr:uid="{00000000-0005-0000-0000-000014000000}"/>
    <cellStyle name="Accent4 2" xfId="47" xr:uid="{00000000-0005-0000-0000-000015000000}"/>
    <cellStyle name="Accent5 2" xfId="48" xr:uid="{00000000-0005-0000-0000-000016000000}"/>
    <cellStyle name="Accent6 2" xfId="49" xr:uid="{00000000-0005-0000-0000-000017000000}"/>
    <cellStyle name="Avertissement 2" xfId="50" xr:uid="{00000000-0005-0000-0000-000018000000}"/>
    <cellStyle name="Calcul 2" xfId="51" xr:uid="{00000000-0005-0000-0000-000019000000}"/>
    <cellStyle name="Cellule liée 2" xfId="52" xr:uid="{00000000-0005-0000-0000-00001A000000}"/>
    <cellStyle name="Commentaire 2" xfId="53" xr:uid="{00000000-0005-0000-0000-00001B000000}"/>
    <cellStyle name="Entrée 2" xfId="54" xr:uid="{00000000-0005-0000-0000-00001C000000}"/>
    <cellStyle name="Euro" xfId="1" xr:uid="{00000000-0005-0000-0000-00001D000000}"/>
    <cellStyle name="Euro 2" xfId="2" xr:uid="{00000000-0005-0000-0000-00001E000000}"/>
    <cellStyle name="Euro 2 2" xfId="81" xr:uid="{00000000-0005-0000-0000-00001F000000}"/>
    <cellStyle name="Euro 2 3" xfId="8" xr:uid="{00000000-0005-0000-0000-000020000000}"/>
    <cellStyle name="Euro 3" xfId="79" xr:uid="{00000000-0005-0000-0000-000021000000}"/>
    <cellStyle name="Euro 4" xfId="114" xr:uid="{00000000-0005-0000-0000-000022000000}"/>
    <cellStyle name="Euro 5" xfId="55" xr:uid="{00000000-0005-0000-0000-000023000000}"/>
    <cellStyle name="Excel Built-in Normal" xfId="112" xr:uid="{00000000-0005-0000-0000-000024000000}"/>
    <cellStyle name="Insatisfaisant 2" xfId="56" xr:uid="{00000000-0005-0000-0000-000025000000}"/>
    <cellStyle name="Milliers 2" xfId="21" xr:uid="{00000000-0005-0000-0000-000026000000}"/>
    <cellStyle name="Milliers 2 2" xfId="90" xr:uid="{00000000-0005-0000-0000-000027000000}"/>
    <cellStyle name="Milliers 2 3" xfId="80" xr:uid="{00000000-0005-0000-0000-000028000000}"/>
    <cellStyle name="Milliers 3" xfId="18" xr:uid="{00000000-0005-0000-0000-000029000000}"/>
    <cellStyle name="Milliers 3 2" xfId="57" xr:uid="{00000000-0005-0000-0000-00002A000000}"/>
    <cellStyle name="Milliers 4" xfId="22" xr:uid="{00000000-0005-0000-0000-00002B000000}"/>
    <cellStyle name="Milliers 5" xfId="106" xr:uid="{00000000-0005-0000-0000-00002C000000}"/>
    <cellStyle name="Milliers 5 2" xfId="148" xr:uid="{00000000-0005-0000-0000-00002D000000}"/>
    <cellStyle name="Monétaire 2" xfId="17" xr:uid="{00000000-0005-0000-0000-00002E000000}"/>
    <cellStyle name="Monétaire 2 2" xfId="59" xr:uid="{00000000-0005-0000-0000-00002F000000}"/>
    <cellStyle name="Monétaire 2 3" xfId="58" xr:uid="{00000000-0005-0000-0000-000030000000}"/>
    <cellStyle name="Monétaire 2 4" xfId="88" xr:uid="{00000000-0005-0000-0000-000031000000}"/>
    <cellStyle name="Monétaire 2 5" xfId="84" xr:uid="{00000000-0005-0000-0000-000032000000}"/>
    <cellStyle name="Monétaire 3" xfId="23" xr:uid="{00000000-0005-0000-0000-000033000000}"/>
    <cellStyle name="Neutre 2" xfId="11" xr:uid="{00000000-0005-0000-0000-000034000000}"/>
    <cellStyle name="Neutre 2 2" xfId="60" xr:uid="{00000000-0005-0000-0000-000035000000}"/>
    <cellStyle name="Normal" xfId="0" builtinId="0"/>
    <cellStyle name="Normal 10" xfId="92" xr:uid="{00000000-0005-0000-0000-000037000000}"/>
    <cellStyle name="Normal 10 2" xfId="134" xr:uid="{00000000-0005-0000-0000-000038000000}"/>
    <cellStyle name="Normal 11" xfId="95" xr:uid="{00000000-0005-0000-0000-000039000000}"/>
    <cellStyle name="Normal 11 2" xfId="137" xr:uid="{00000000-0005-0000-0000-00003A000000}"/>
    <cellStyle name="Normal 12" xfId="97" xr:uid="{00000000-0005-0000-0000-00003B000000}"/>
    <cellStyle name="Normal 12 2" xfId="139" xr:uid="{00000000-0005-0000-0000-00003C000000}"/>
    <cellStyle name="Normal 13" xfId="85" xr:uid="{00000000-0005-0000-0000-00003D000000}"/>
    <cellStyle name="Normal 14" xfId="98" xr:uid="{00000000-0005-0000-0000-00003E000000}"/>
    <cellStyle name="Normal 14 2" xfId="140" xr:uid="{00000000-0005-0000-0000-00003F000000}"/>
    <cellStyle name="Normal 15" xfId="99" xr:uid="{00000000-0005-0000-0000-000040000000}"/>
    <cellStyle name="Normal 15 2" xfId="141" xr:uid="{00000000-0005-0000-0000-000041000000}"/>
    <cellStyle name="Normal 16" xfId="100" xr:uid="{00000000-0005-0000-0000-000042000000}"/>
    <cellStyle name="Normal 16 2" xfId="142" xr:uid="{00000000-0005-0000-0000-000043000000}"/>
    <cellStyle name="Normal 17" xfId="101" xr:uid="{00000000-0005-0000-0000-000044000000}"/>
    <cellStyle name="Normal 17 2" xfId="143" xr:uid="{00000000-0005-0000-0000-000045000000}"/>
    <cellStyle name="Normal 18" xfId="93" xr:uid="{00000000-0005-0000-0000-000046000000}"/>
    <cellStyle name="Normal 18 2" xfId="135" xr:uid="{00000000-0005-0000-0000-000047000000}"/>
    <cellStyle name="Normal 19" xfId="102" xr:uid="{00000000-0005-0000-0000-000048000000}"/>
    <cellStyle name="Normal 19 2" xfId="144" xr:uid="{00000000-0005-0000-0000-000049000000}"/>
    <cellStyle name="Normal 2" xfId="3" xr:uid="{00000000-0005-0000-0000-00004A000000}"/>
    <cellStyle name="Normal 2 2" xfId="19" xr:uid="{00000000-0005-0000-0000-00004B000000}"/>
    <cellStyle name="Normal 2 2 2" xfId="62" xr:uid="{00000000-0005-0000-0000-00004C000000}"/>
    <cellStyle name="Normal 2 2 2 2" xfId="128" xr:uid="{00000000-0005-0000-0000-00004D000000}"/>
    <cellStyle name="Normal 2 2 3" xfId="89" xr:uid="{00000000-0005-0000-0000-00004E000000}"/>
    <cellStyle name="Normal 2 3" xfId="61" xr:uid="{00000000-0005-0000-0000-00004F000000}"/>
    <cellStyle name="Normal 2 4" xfId="87" xr:uid="{00000000-0005-0000-0000-000050000000}"/>
    <cellStyle name="Normal 2 5" xfId="83" xr:uid="{00000000-0005-0000-0000-000051000000}"/>
    <cellStyle name="Normal 2 6" xfId="117" xr:uid="{00000000-0005-0000-0000-000052000000}"/>
    <cellStyle name="Normal 2 7" xfId="15" xr:uid="{00000000-0005-0000-0000-000053000000}"/>
    <cellStyle name="Normal 2 8" xfId="13" xr:uid="{00000000-0005-0000-0000-000054000000}"/>
    <cellStyle name="Normal 2 9" xfId="9" xr:uid="{00000000-0005-0000-0000-000055000000}"/>
    <cellStyle name="Normal 20" xfId="103" xr:uid="{00000000-0005-0000-0000-000056000000}"/>
    <cellStyle name="Normal 20 2" xfId="145" xr:uid="{00000000-0005-0000-0000-000057000000}"/>
    <cellStyle name="Normal 21" xfId="94" xr:uid="{00000000-0005-0000-0000-000058000000}"/>
    <cellStyle name="Normal 21 2" xfId="136" xr:uid="{00000000-0005-0000-0000-000059000000}"/>
    <cellStyle name="Normal 22" xfId="104" xr:uid="{00000000-0005-0000-0000-00005A000000}"/>
    <cellStyle name="Normal 22 2" xfId="146" xr:uid="{00000000-0005-0000-0000-00005B000000}"/>
    <cellStyle name="Normal 23" xfId="105" xr:uid="{00000000-0005-0000-0000-00005C000000}"/>
    <cellStyle name="Normal 23 2" xfId="147" xr:uid="{00000000-0005-0000-0000-00005D000000}"/>
    <cellStyle name="Normal 24" xfId="78" xr:uid="{00000000-0005-0000-0000-00005E000000}"/>
    <cellStyle name="Normal 24 2" xfId="130" xr:uid="{00000000-0005-0000-0000-00005F000000}"/>
    <cellStyle name="Normal 25" xfId="82" xr:uid="{00000000-0005-0000-0000-000060000000}"/>
    <cellStyle name="Normal 25 2" xfId="131" xr:uid="{00000000-0005-0000-0000-000061000000}"/>
    <cellStyle name="Normal 26" xfId="108" xr:uid="{00000000-0005-0000-0000-000062000000}"/>
    <cellStyle name="Normal 26 2" xfId="150" xr:uid="{00000000-0005-0000-0000-000063000000}"/>
    <cellStyle name="Normal 27" xfId="107" xr:uid="{00000000-0005-0000-0000-000064000000}"/>
    <cellStyle name="Normal 27 2" xfId="149" xr:uid="{00000000-0005-0000-0000-000065000000}"/>
    <cellStyle name="Normal 28" xfId="14" xr:uid="{00000000-0005-0000-0000-000066000000}"/>
    <cellStyle name="Normal 28 2" xfId="121" xr:uid="{00000000-0005-0000-0000-000067000000}"/>
    <cellStyle name="Normal 28 2 2" xfId="153" xr:uid="{00000000-0005-0000-0000-000068000000}"/>
    <cellStyle name="Normal 28 3" xfId="126" xr:uid="{00000000-0005-0000-0000-000069000000}"/>
    <cellStyle name="Normal 29" xfId="109" xr:uid="{00000000-0005-0000-0000-00006A000000}"/>
    <cellStyle name="Normal 29 2" xfId="151" xr:uid="{00000000-0005-0000-0000-00006B000000}"/>
    <cellStyle name="Normal 3" xfId="4" xr:uid="{00000000-0005-0000-0000-00006C000000}"/>
    <cellStyle name="Normal 3 2" xfId="20" xr:uid="{00000000-0005-0000-0000-00006D000000}"/>
    <cellStyle name="Normal 3 3" xfId="113" xr:uid="{00000000-0005-0000-0000-00006E000000}"/>
    <cellStyle name="Normal 3 4" xfId="16" xr:uid="{00000000-0005-0000-0000-00006F000000}"/>
    <cellStyle name="Normal 30" xfId="122" xr:uid="{00000000-0005-0000-0000-000070000000}"/>
    <cellStyle name="Normal 30 2" xfId="154" xr:uid="{00000000-0005-0000-0000-000071000000}"/>
    <cellStyle name="Normal 31" xfId="120" xr:uid="{00000000-0005-0000-0000-000072000000}"/>
    <cellStyle name="Normal 31 2" xfId="152" xr:uid="{00000000-0005-0000-0000-000073000000}"/>
    <cellStyle name="Normal 32" xfId="124" xr:uid="{00000000-0005-0000-0000-000074000000}"/>
    <cellStyle name="Normal 32 2" xfId="156" xr:uid="{00000000-0005-0000-0000-000075000000}"/>
    <cellStyle name="Normal 33" xfId="123" xr:uid="{00000000-0005-0000-0000-000076000000}"/>
    <cellStyle name="Normal 33 2" xfId="155" xr:uid="{00000000-0005-0000-0000-000077000000}"/>
    <cellStyle name="Normal 34" xfId="10" xr:uid="{00000000-0005-0000-0000-000078000000}"/>
    <cellStyle name="Normal 35" xfId="125" xr:uid="{00000000-0005-0000-0000-000079000000}"/>
    <cellStyle name="Normal 4" xfId="24" xr:uid="{00000000-0005-0000-0000-00007A000000}"/>
    <cellStyle name="Normal 5" xfId="25" xr:uid="{00000000-0005-0000-0000-00007B000000}"/>
    <cellStyle name="Normal 5 2" xfId="127" xr:uid="{00000000-0005-0000-0000-00007C000000}"/>
    <cellStyle name="Normal 6" xfId="63" xr:uid="{00000000-0005-0000-0000-00007D000000}"/>
    <cellStyle name="Normal 6 2" xfId="129" xr:uid="{00000000-0005-0000-0000-00007E000000}"/>
    <cellStyle name="Normal 7" xfId="86" xr:uid="{00000000-0005-0000-0000-00007F000000}"/>
    <cellStyle name="Normal 7 2" xfId="132" xr:uid="{00000000-0005-0000-0000-000080000000}"/>
    <cellStyle name="Normal 8" xfId="91" xr:uid="{00000000-0005-0000-0000-000081000000}"/>
    <cellStyle name="Normal 8 2" xfId="133" xr:uid="{00000000-0005-0000-0000-000082000000}"/>
    <cellStyle name="Normal 9" xfId="96" xr:uid="{00000000-0005-0000-0000-000083000000}"/>
    <cellStyle name="Normal 9 2" xfId="138" xr:uid="{00000000-0005-0000-0000-000084000000}"/>
    <cellStyle name="Percent 2" xfId="12" xr:uid="{00000000-0005-0000-0000-000085000000}"/>
    <cellStyle name="Pilote de données - Catégorie" xfId="111" xr:uid="{00000000-0005-0000-0000-000086000000}"/>
    <cellStyle name="Pilote de données - Champ" xfId="110" xr:uid="{00000000-0005-0000-0000-000087000000}"/>
    <cellStyle name="Pilote de données - Coin" xfId="118" xr:uid="{00000000-0005-0000-0000-000088000000}"/>
    <cellStyle name="Pilote de données - Résultat" xfId="119" xr:uid="{00000000-0005-0000-0000-000089000000}"/>
    <cellStyle name="Pilote de données - Titre" xfId="116" xr:uid="{00000000-0005-0000-0000-00008A000000}"/>
    <cellStyle name="Pilote de données - Valeur" xfId="115" xr:uid="{00000000-0005-0000-0000-00008B000000}"/>
    <cellStyle name="Pourcentage" xfId="5" builtinId="5"/>
    <cellStyle name="Pourcentage 2" xfId="6" xr:uid="{00000000-0005-0000-0000-00008D000000}"/>
    <cellStyle name="Pourcentage 2 2" xfId="64" xr:uid="{00000000-0005-0000-0000-00008E000000}"/>
    <cellStyle name="Pourcentage 2 3" xfId="65" xr:uid="{00000000-0005-0000-0000-00008F000000}"/>
    <cellStyle name="Pourcentage 3" xfId="7" xr:uid="{00000000-0005-0000-0000-000090000000}"/>
    <cellStyle name="Pourcentage 3 2" xfId="66" xr:uid="{00000000-0005-0000-0000-000091000000}"/>
    <cellStyle name="Pourcentage 4" xfId="67" xr:uid="{00000000-0005-0000-0000-000092000000}"/>
    <cellStyle name="Satisfaisant 2" xfId="68" xr:uid="{00000000-0005-0000-0000-000093000000}"/>
    <cellStyle name="Sortie 2" xfId="69" xr:uid="{00000000-0005-0000-0000-000094000000}"/>
    <cellStyle name="Texte explicatif 2" xfId="70" xr:uid="{00000000-0005-0000-0000-000095000000}"/>
    <cellStyle name="Titre 2" xfId="71" xr:uid="{00000000-0005-0000-0000-000096000000}"/>
    <cellStyle name="Titre 1 2" xfId="72" xr:uid="{00000000-0005-0000-0000-000097000000}"/>
    <cellStyle name="Titre 2 2" xfId="73" xr:uid="{00000000-0005-0000-0000-000098000000}"/>
    <cellStyle name="Titre 3 2" xfId="74" xr:uid="{00000000-0005-0000-0000-000099000000}"/>
    <cellStyle name="Titre 4 2" xfId="75" xr:uid="{00000000-0005-0000-0000-00009A000000}"/>
    <cellStyle name="Total 2" xfId="76" xr:uid="{00000000-0005-0000-0000-00009B000000}"/>
    <cellStyle name="Vérification 2" xfId="77" xr:uid="{00000000-0005-0000-0000-00009C000000}"/>
  </cellStyles>
  <dxfs count="4">
    <dxf>
      <font>
        <color rgb="FF9C0006"/>
      </font>
      <fill>
        <patternFill>
          <bgColor rgb="FFFFC7CE"/>
        </patternFill>
      </fill>
    </dxf>
    <dxf>
      <font>
        <color rgb="FF9C0006"/>
      </font>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B9"/>
      <color rgb="FFFAFFCF"/>
      <color rgb="FFF8F9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2828925</xdr:colOff>
      <xdr:row>2</xdr:row>
      <xdr:rowOff>85725</xdr:rowOff>
    </xdr:from>
    <xdr:to>
      <xdr:col>0</xdr:col>
      <xdr:colOff>6682655</xdr:colOff>
      <xdr:row>2</xdr:row>
      <xdr:rowOff>913163</xdr:rowOff>
    </xdr:to>
    <xdr:pic>
      <xdr:nvPicPr>
        <xdr:cNvPr id="3" name="Image 2">
          <a:extLst>
            <a:ext uri="{FF2B5EF4-FFF2-40B4-BE49-F238E27FC236}">
              <a16:creationId xmlns:a16="http://schemas.microsoft.com/office/drawing/2014/main" id="{AE35ECC8-D4FA-486E-BD73-C3E7396E898C}"/>
            </a:ext>
          </a:extLst>
        </xdr:cNvPr>
        <xdr:cNvPicPr>
          <a:picLocks noChangeAspect="1"/>
        </xdr:cNvPicPr>
      </xdr:nvPicPr>
      <xdr:blipFill>
        <a:blip xmlns:r="http://schemas.openxmlformats.org/officeDocument/2006/relationships" r:embed="rId1"/>
        <a:stretch>
          <a:fillRect/>
        </a:stretch>
      </xdr:blipFill>
      <xdr:spPr>
        <a:xfrm>
          <a:off x="2828925" y="2809875"/>
          <a:ext cx="3853730" cy="82743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6"/>
  <sheetViews>
    <sheetView tabSelected="1" view="pageBreakPreview" zoomScaleNormal="100" zoomScaleSheetLayoutView="100" workbookViewId="0">
      <selection activeCell="A5" sqref="A5"/>
    </sheetView>
  </sheetViews>
  <sheetFormatPr baseColWidth="10" defaultRowHeight="12.75" x14ac:dyDescent="0.2"/>
  <cols>
    <col min="1" max="1" width="140.42578125" customWidth="1"/>
  </cols>
  <sheetData>
    <row r="1" spans="1:1" ht="95.25" customHeight="1" x14ac:dyDescent="0.25">
      <c r="A1" s="140" t="s">
        <v>74</v>
      </c>
    </row>
    <row r="2" spans="1:1" x14ac:dyDescent="0.2">
      <c r="A2" s="142" t="s">
        <v>73</v>
      </c>
    </row>
    <row r="3" spans="1:1" ht="81.75" customHeight="1" x14ac:dyDescent="0.2"/>
    <row r="4" spans="1:1" ht="18" x14ac:dyDescent="0.25">
      <c r="A4" s="113" t="s">
        <v>71</v>
      </c>
    </row>
    <row r="5" spans="1:1" ht="15.75" x14ac:dyDescent="0.25">
      <c r="A5" s="141" t="s">
        <v>72</v>
      </c>
    </row>
    <row r="7" spans="1:1" ht="15" x14ac:dyDescent="0.2">
      <c r="A7" s="114" t="s">
        <v>75</v>
      </c>
    </row>
    <row r="8" spans="1:1" ht="15" x14ac:dyDescent="0.2">
      <c r="A8" s="115"/>
    </row>
    <row r="9" spans="1:1" ht="15" x14ac:dyDescent="0.2">
      <c r="A9" s="114" t="s">
        <v>38</v>
      </c>
    </row>
    <row r="10" spans="1:1" ht="15" x14ac:dyDescent="0.2">
      <c r="A10" s="116" t="s">
        <v>76</v>
      </c>
    </row>
    <row r="11" spans="1:1" ht="15" x14ac:dyDescent="0.2">
      <c r="A11" s="116" t="s">
        <v>39</v>
      </c>
    </row>
    <row r="12" spans="1:1" ht="30" x14ac:dyDescent="0.2">
      <c r="A12" s="116" t="s">
        <v>77</v>
      </c>
    </row>
    <row r="13" spans="1:1" ht="15" x14ac:dyDescent="0.2">
      <c r="A13" s="116" t="s">
        <v>40</v>
      </c>
    </row>
    <row r="14" spans="1:1" ht="18.75" customHeight="1" x14ac:dyDescent="0.2"/>
    <row r="15" spans="1:1" ht="14.25" x14ac:dyDescent="0.2">
      <c r="A15" s="128" t="s">
        <v>78</v>
      </c>
    </row>
    <row r="16" spans="1:1" ht="14.25" x14ac:dyDescent="0.2">
      <c r="A16" s="128" t="s">
        <v>79</v>
      </c>
    </row>
  </sheetData>
  <pageMargins left="0.59055118110236227" right="0.59055118110236227" top="0.59055118110236227" bottom="0.78740157480314965" header="0.39370078740157483" footer="0.59055118110236227"/>
  <pageSetup paperSize="9" scale="6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view="pageBreakPreview" zoomScale="130" zoomScaleNormal="100" zoomScaleSheetLayoutView="130" workbookViewId="0">
      <selection activeCell="C3" sqref="C3"/>
    </sheetView>
  </sheetViews>
  <sheetFormatPr baseColWidth="10" defaultRowHeight="12.75" x14ac:dyDescent="0.2"/>
  <cols>
    <col min="1" max="1" width="13.7109375" style="8" customWidth="1"/>
    <col min="2" max="2" width="19" style="8" customWidth="1"/>
    <col min="3" max="3" width="11.85546875" style="8" customWidth="1"/>
    <col min="4" max="6" width="11.42578125" style="8"/>
    <col min="7" max="7" width="9.7109375" style="8" customWidth="1"/>
    <col min="8" max="16384" width="11.42578125" style="8"/>
  </cols>
  <sheetData>
    <row r="1" spans="1:3" ht="21.75" customHeight="1" x14ac:dyDescent="0.2">
      <c r="A1" s="124" t="s">
        <v>60</v>
      </c>
    </row>
    <row r="3" spans="1:3" x14ac:dyDescent="0.2">
      <c r="A3" s="122" t="s">
        <v>58</v>
      </c>
      <c r="C3" s="143"/>
    </row>
    <row r="5" spans="1:3" ht="18" customHeight="1" x14ac:dyDescent="0.2">
      <c r="A5" s="208" t="s">
        <v>59</v>
      </c>
      <c r="B5" s="208"/>
      <c r="C5" s="208"/>
    </row>
    <row r="6" spans="1:3" ht="18.75" customHeight="1" x14ac:dyDescent="0.2">
      <c r="A6" s="123" t="s">
        <v>46</v>
      </c>
      <c r="B6" s="207" t="s">
        <v>52</v>
      </c>
      <c r="C6" s="207"/>
    </row>
    <row r="7" spans="1:3" ht="18.75" customHeight="1" x14ac:dyDescent="0.2">
      <c r="A7" s="123" t="s">
        <v>47</v>
      </c>
      <c r="B7" s="207" t="s">
        <v>81</v>
      </c>
      <c r="C7" s="207"/>
    </row>
    <row r="8" spans="1:3" ht="18.75" customHeight="1" x14ac:dyDescent="0.2">
      <c r="A8" s="123" t="s">
        <v>48</v>
      </c>
      <c r="B8" s="207" t="s">
        <v>80</v>
      </c>
      <c r="C8" s="207"/>
    </row>
    <row r="9" spans="1:3" ht="18.75" customHeight="1" x14ac:dyDescent="0.2">
      <c r="A9" s="123" t="s">
        <v>49</v>
      </c>
      <c r="B9" s="207" t="s">
        <v>53</v>
      </c>
      <c r="C9" s="207"/>
    </row>
    <row r="10" spans="1:3" ht="18.75" customHeight="1" x14ac:dyDescent="0.2">
      <c r="A10" s="123" t="s">
        <v>50</v>
      </c>
      <c r="B10" s="207" t="s">
        <v>82</v>
      </c>
      <c r="C10" s="207"/>
    </row>
    <row r="11" spans="1:3" ht="18.75" customHeight="1" x14ac:dyDescent="0.2">
      <c r="A11" s="123" t="s">
        <v>51</v>
      </c>
      <c r="B11" s="207" t="s">
        <v>83</v>
      </c>
      <c r="C11" s="207"/>
    </row>
  </sheetData>
  <mergeCells count="7">
    <mergeCell ref="B6:C6"/>
    <mergeCell ref="A5:C5"/>
    <mergeCell ref="B11:C11"/>
    <mergeCell ref="B10:C10"/>
    <mergeCell ref="B9:C9"/>
    <mergeCell ref="B7:C7"/>
    <mergeCell ref="B8:C8"/>
  </mergeCells>
  <pageMargins left="0.59055118110236227" right="0.59055118110236227" top="0.59055118110236227" bottom="0.78740157480314965" header="0.39370078740157483" footer="0.59055118110236227"/>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8">
    <tabColor rgb="FFFFFFB9"/>
    <pageSetUpPr fitToPage="1"/>
  </sheetPr>
  <dimension ref="A1:H57"/>
  <sheetViews>
    <sheetView showGridLines="0" showZeros="0" zoomScale="90" zoomScaleNormal="90" zoomScaleSheetLayoutView="100" workbookViewId="0">
      <pane ySplit="1" topLeftCell="A2" activePane="bottomLeft" state="frozenSplit"/>
      <selection activeCell="A2" sqref="A2"/>
      <selection pane="bottomLeft" sqref="A1:F1"/>
    </sheetView>
  </sheetViews>
  <sheetFormatPr baseColWidth="10" defaultRowHeight="12.75" x14ac:dyDescent="0.2"/>
  <cols>
    <col min="1" max="2" width="35.85546875" style="42" customWidth="1"/>
    <col min="3" max="3" width="18" style="42" customWidth="1"/>
    <col min="4" max="4" width="11.28515625" style="42" customWidth="1"/>
    <col min="5" max="5" width="13.7109375" style="42" customWidth="1"/>
    <col min="6" max="6" width="20.42578125" style="42" customWidth="1"/>
    <col min="7" max="7" width="10.42578125" style="44" customWidth="1"/>
    <col min="8" max="16384" width="11.42578125" style="42"/>
  </cols>
  <sheetData>
    <row r="1" spans="1:8" ht="36.75" customHeight="1" x14ac:dyDescent="0.2">
      <c r="A1" s="209" t="s">
        <v>43</v>
      </c>
      <c r="B1" s="209"/>
      <c r="C1" s="209"/>
      <c r="D1" s="209"/>
      <c r="E1" s="209"/>
      <c r="F1" s="209"/>
    </row>
    <row r="2" spans="1:8" ht="15" x14ac:dyDescent="0.2">
      <c r="A2" s="200"/>
      <c r="B2" s="200"/>
      <c r="C2" s="200"/>
      <c r="D2" s="200"/>
      <c r="E2" s="200"/>
      <c r="F2" s="200"/>
    </row>
    <row r="3" spans="1:8" ht="15" x14ac:dyDescent="0.2">
      <c r="A3" s="201" t="s">
        <v>97</v>
      </c>
      <c r="B3" s="200"/>
      <c r="C3" s="200"/>
      <c r="D3" s="200"/>
      <c r="E3" s="200"/>
      <c r="F3" s="200"/>
    </row>
    <row r="4" spans="1:8" s="203" customFormat="1" ht="15" x14ac:dyDescent="0.2">
      <c r="A4" s="206" t="s">
        <v>98</v>
      </c>
      <c r="F4" s="204"/>
      <c r="G4" s="205"/>
      <c r="H4" s="205"/>
    </row>
    <row r="5" spans="1:8" ht="21.75" customHeight="1" x14ac:dyDescent="0.2">
      <c r="A5" s="202" t="s">
        <v>96</v>
      </c>
      <c r="B5" s="45"/>
      <c r="C5" s="45"/>
      <c r="D5" s="45"/>
      <c r="E5" s="45"/>
      <c r="F5" s="45"/>
    </row>
    <row r="6" spans="1:8" ht="18" customHeight="1" x14ac:dyDescent="0.2">
      <c r="B6" s="45"/>
      <c r="C6" s="45"/>
      <c r="D6" s="45"/>
      <c r="E6" s="45"/>
      <c r="F6" s="45"/>
    </row>
    <row r="7" spans="1:8" ht="60" customHeight="1" x14ac:dyDescent="0.2">
      <c r="A7" s="95" t="s">
        <v>85</v>
      </c>
      <c r="B7" s="95" t="s">
        <v>84</v>
      </c>
      <c r="C7" s="96" t="s">
        <v>87</v>
      </c>
      <c r="D7" s="97" t="s">
        <v>27</v>
      </c>
      <c r="E7" s="98" t="s">
        <v>86</v>
      </c>
      <c r="F7" s="99" t="s">
        <v>28</v>
      </c>
      <c r="G7" s="210"/>
      <c r="H7" s="211"/>
    </row>
    <row r="8" spans="1:8" ht="25.5" customHeight="1" x14ac:dyDescent="0.2">
      <c r="A8" s="46" t="s">
        <v>17</v>
      </c>
      <c r="B8" s="46"/>
      <c r="C8" s="47" t="s">
        <v>8</v>
      </c>
      <c r="D8" s="48" t="s">
        <v>9</v>
      </c>
      <c r="E8" s="49" t="s">
        <v>10</v>
      </c>
      <c r="F8" s="144" t="s">
        <v>88</v>
      </c>
      <c r="G8" s="210"/>
      <c r="H8" s="211"/>
    </row>
    <row r="9" spans="1:8" s="127" customFormat="1" ht="19.5" customHeight="1" x14ac:dyDescent="0.2">
      <c r="A9" s="147" t="s">
        <v>64</v>
      </c>
      <c r="B9" s="147"/>
      <c r="C9" s="148"/>
      <c r="D9" s="149"/>
      <c r="E9" s="150"/>
      <c r="F9" s="145" t="str">
        <f>IF(E9=0,"-",C9/E9*D9)</f>
        <v>-</v>
      </c>
      <c r="G9" s="126"/>
    </row>
    <row r="10" spans="1:8" s="127" customFormat="1" ht="19.5" customHeight="1" x14ac:dyDescent="0.2">
      <c r="A10" s="147" t="s">
        <v>65</v>
      </c>
      <c r="B10" s="147"/>
      <c r="C10" s="151"/>
      <c r="D10" s="149"/>
      <c r="E10" s="150"/>
      <c r="F10" s="146" t="str">
        <f t="shared" ref="F10:F15" si="0">IF(E10=0,"-",C10/E10*D10)</f>
        <v>-</v>
      </c>
      <c r="G10" s="126"/>
    </row>
    <row r="11" spans="1:8" s="127" customFormat="1" ht="19.5" customHeight="1" x14ac:dyDescent="0.2">
      <c r="A11" s="147" t="s">
        <v>66</v>
      </c>
      <c r="B11" s="147"/>
      <c r="C11" s="151"/>
      <c r="D11" s="149"/>
      <c r="E11" s="150"/>
      <c r="F11" s="146" t="str">
        <f t="shared" si="0"/>
        <v>-</v>
      </c>
      <c r="G11" s="126"/>
    </row>
    <row r="12" spans="1:8" s="127" customFormat="1" ht="19.5" customHeight="1" x14ac:dyDescent="0.2">
      <c r="A12" s="147" t="s">
        <v>67</v>
      </c>
      <c r="B12" s="147"/>
      <c r="C12" s="151"/>
      <c r="D12" s="149"/>
      <c r="E12" s="150"/>
      <c r="F12" s="146" t="str">
        <f t="shared" si="0"/>
        <v>-</v>
      </c>
      <c r="G12" s="126"/>
    </row>
    <row r="13" spans="1:8" s="127" customFormat="1" ht="19.5" customHeight="1" x14ac:dyDescent="0.2">
      <c r="A13" s="147" t="s">
        <v>68</v>
      </c>
      <c r="B13" s="147"/>
      <c r="C13" s="151"/>
      <c r="D13" s="149"/>
      <c r="E13" s="150"/>
      <c r="F13" s="146" t="str">
        <f t="shared" si="0"/>
        <v>-</v>
      </c>
      <c r="G13" s="126"/>
    </row>
    <row r="14" spans="1:8" s="127" customFormat="1" ht="19.5" customHeight="1" x14ac:dyDescent="0.2">
      <c r="A14" s="147" t="s">
        <v>69</v>
      </c>
      <c r="B14" s="147"/>
      <c r="C14" s="151"/>
      <c r="D14" s="149"/>
      <c r="E14" s="150"/>
      <c r="F14" s="146" t="str">
        <f t="shared" si="0"/>
        <v>-</v>
      </c>
      <c r="G14" s="126"/>
    </row>
    <row r="15" spans="1:8" s="127" customFormat="1" ht="19.5" customHeight="1" x14ac:dyDescent="0.2">
      <c r="A15" s="147" t="s">
        <v>70</v>
      </c>
      <c r="B15" s="147"/>
      <c r="C15" s="152"/>
      <c r="D15" s="153"/>
      <c r="E15" s="153"/>
      <c r="F15" s="146" t="str">
        <f t="shared" si="0"/>
        <v>-</v>
      </c>
      <c r="G15" s="126"/>
    </row>
    <row r="16" spans="1:8" s="52" customFormat="1" ht="19.5" customHeight="1" x14ac:dyDescent="0.2">
      <c r="A16" s="53" t="s">
        <v>14</v>
      </c>
      <c r="B16" s="53"/>
      <c r="C16" s="66">
        <f>SUM(C9:C15)</f>
        <v>0</v>
      </c>
      <c r="D16" s="71">
        <f>SUM(D9:D15)</f>
        <v>0</v>
      </c>
      <c r="E16" s="71">
        <f>SUM(E9:E15)</f>
        <v>0</v>
      </c>
      <c r="F16" s="69">
        <f>SUM(F9:F15)</f>
        <v>0</v>
      </c>
      <c r="G16" s="51"/>
    </row>
    <row r="17" spans="1:7" s="127" customFormat="1" ht="19.5" customHeight="1" x14ac:dyDescent="0.2">
      <c r="A17" s="147" t="s">
        <v>64</v>
      </c>
      <c r="B17" s="147"/>
      <c r="C17" s="148"/>
      <c r="D17" s="149"/>
      <c r="E17" s="150"/>
      <c r="F17" s="145" t="str">
        <f>IF(E17=0,"-",C17/E17*D17)</f>
        <v>-</v>
      </c>
      <c r="G17" s="126"/>
    </row>
    <row r="18" spans="1:7" s="127" customFormat="1" ht="19.5" customHeight="1" x14ac:dyDescent="0.2">
      <c r="A18" s="147" t="s">
        <v>65</v>
      </c>
      <c r="B18" s="147"/>
      <c r="C18" s="151"/>
      <c r="D18" s="149"/>
      <c r="E18" s="150"/>
      <c r="F18" s="146" t="str">
        <f t="shared" ref="F18:F23" si="1">IF(E18=0,"-",C18/E18*D18)</f>
        <v>-</v>
      </c>
      <c r="G18" s="126"/>
    </row>
    <row r="19" spans="1:7" s="127" customFormat="1" ht="19.5" customHeight="1" x14ac:dyDescent="0.2">
      <c r="A19" s="147" t="s">
        <v>66</v>
      </c>
      <c r="B19" s="147"/>
      <c r="C19" s="151"/>
      <c r="D19" s="149"/>
      <c r="E19" s="150"/>
      <c r="F19" s="146" t="str">
        <f t="shared" si="1"/>
        <v>-</v>
      </c>
      <c r="G19" s="126"/>
    </row>
    <row r="20" spans="1:7" s="127" customFormat="1" ht="19.5" customHeight="1" x14ac:dyDescent="0.2">
      <c r="A20" s="147" t="s">
        <v>67</v>
      </c>
      <c r="B20" s="147"/>
      <c r="C20" s="151"/>
      <c r="D20" s="149"/>
      <c r="E20" s="150"/>
      <c r="F20" s="146" t="str">
        <f t="shared" si="1"/>
        <v>-</v>
      </c>
      <c r="G20" s="126"/>
    </row>
    <row r="21" spans="1:7" s="127" customFormat="1" ht="19.5" customHeight="1" x14ac:dyDescent="0.2">
      <c r="A21" s="147" t="s">
        <v>68</v>
      </c>
      <c r="B21" s="147"/>
      <c r="C21" s="151"/>
      <c r="D21" s="149"/>
      <c r="E21" s="150"/>
      <c r="F21" s="146" t="str">
        <f t="shared" si="1"/>
        <v>-</v>
      </c>
      <c r="G21" s="126"/>
    </row>
    <row r="22" spans="1:7" s="127" customFormat="1" ht="19.5" customHeight="1" x14ac:dyDescent="0.2">
      <c r="A22" s="147" t="s">
        <v>69</v>
      </c>
      <c r="B22" s="147"/>
      <c r="C22" s="151"/>
      <c r="D22" s="149"/>
      <c r="E22" s="150"/>
      <c r="F22" s="146" t="str">
        <f t="shared" si="1"/>
        <v>-</v>
      </c>
      <c r="G22" s="126"/>
    </row>
    <row r="23" spans="1:7" s="127" customFormat="1" ht="19.5" customHeight="1" x14ac:dyDescent="0.2">
      <c r="A23" s="147" t="s">
        <v>70</v>
      </c>
      <c r="B23" s="147"/>
      <c r="C23" s="152"/>
      <c r="D23" s="153"/>
      <c r="E23" s="153"/>
      <c r="F23" s="146" t="str">
        <f t="shared" si="1"/>
        <v>-</v>
      </c>
      <c r="G23" s="126"/>
    </row>
    <row r="24" spans="1:7" s="52" customFormat="1" ht="19.5" customHeight="1" x14ac:dyDescent="0.2">
      <c r="A24" s="53" t="s">
        <v>15</v>
      </c>
      <c r="B24" s="53"/>
      <c r="C24" s="66">
        <f>SUM(C17:C23)</f>
        <v>0</v>
      </c>
      <c r="D24" s="71">
        <f>SUM(D17:D23)</f>
        <v>0</v>
      </c>
      <c r="E24" s="71">
        <f>SUM(E17:E23)</f>
        <v>0</v>
      </c>
      <c r="F24" s="69">
        <f>SUM(F17:F23)</f>
        <v>0</v>
      </c>
      <c r="G24" s="54"/>
    </row>
    <row r="25" spans="1:7" s="127" customFormat="1" ht="19.5" customHeight="1" x14ac:dyDescent="0.2">
      <c r="A25" s="147" t="s">
        <v>64</v>
      </c>
      <c r="B25" s="147"/>
      <c r="C25" s="148"/>
      <c r="D25" s="149"/>
      <c r="E25" s="150"/>
      <c r="F25" s="145" t="str">
        <f>IF(E25=0,"-",C25/E25*D25)</f>
        <v>-</v>
      </c>
      <c r="G25" s="126"/>
    </row>
    <row r="26" spans="1:7" s="127" customFormat="1" ht="19.5" customHeight="1" x14ac:dyDescent="0.2">
      <c r="A26" s="147" t="s">
        <v>65</v>
      </c>
      <c r="B26" s="147"/>
      <c r="C26" s="151"/>
      <c r="D26" s="149"/>
      <c r="E26" s="150"/>
      <c r="F26" s="146" t="str">
        <f t="shared" ref="F26:F31" si="2">IF(E26=0,"-",C26/E26*D26)</f>
        <v>-</v>
      </c>
      <c r="G26" s="126"/>
    </row>
    <row r="27" spans="1:7" s="127" customFormat="1" ht="19.5" customHeight="1" x14ac:dyDescent="0.2">
      <c r="A27" s="147" t="s">
        <v>66</v>
      </c>
      <c r="B27" s="147"/>
      <c r="C27" s="151"/>
      <c r="D27" s="149"/>
      <c r="E27" s="150"/>
      <c r="F27" s="146" t="str">
        <f t="shared" si="2"/>
        <v>-</v>
      </c>
      <c r="G27" s="126"/>
    </row>
    <row r="28" spans="1:7" s="127" customFormat="1" ht="19.5" customHeight="1" x14ac:dyDescent="0.2">
      <c r="A28" s="147" t="s">
        <v>67</v>
      </c>
      <c r="B28" s="147"/>
      <c r="C28" s="151"/>
      <c r="D28" s="149"/>
      <c r="E28" s="150"/>
      <c r="F28" s="146" t="str">
        <f t="shared" si="2"/>
        <v>-</v>
      </c>
      <c r="G28" s="126"/>
    </row>
    <row r="29" spans="1:7" s="127" customFormat="1" ht="19.5" customHeight="1" x14ac:dyDescent="0.2">
      <c r="A29" s="147" t="s">
        <v>68</v>
      </c>
      <c r="B29" s="147"/>
      <c r="C29" s="151"/>
      <c r="D29" s="149"/>
      <c r="E29" s="150"/>
      <c r="F29" s="146" t="str">
        <f t="shared" si="2"/>
        <v>-</v>
      </c>
      <c r="G29" s="126"/>
    </row>
    <row r="30" spans="1:7" s="127" customFormat="1" ht="19.5" customHeight="1" x14ac:dyDescent="0.2">
      <c r="A30" s="147" t="s">
        <v>69</v>
      </c>
      <c r="B30" s="147"/>
      <c r="C30" s="151"/>
      <c r="D30" s="149"/>
      <c r="E30" s="150"/>
      <c r="F30" s="146" t="str">
        <f t="shared" si="2"/>
        <v>-</v>
      </c>
      <c r="G30" s="126"/>
    </row>
    <row r="31" spans="1:7" s="127" customFormat="1" ht="19.5" customHeight="1" x14ac:dyDescent="0.2">
      <c r="A31" s="147" t="s">
        <v>70</v>
      </c>
      <c r="B31" s="147"/>
      <c r="C31" s="152"/>
      <c r="D31" s="153"/>
      <c r="E31" s="153"/>
      <c r="F31" s="146" t="str">
        <f t="shared" si="2"/>
        <v>-</v>
      </c>
      <c r="G31" s="126"/>
    </row>
    <row r="32" spans="1:7" s="52" customFormat="1" ht="19.5" customHeight="1" thickBot="1" x14ac:dyDescent="0.25">
      <c r="A32" s="53" t="s">
        <v>16</v>
      </c>
      <c r="B32" s="53"/>
      <c r="C32" s="66">
        <f>SUM(C25:C31)</f>
        <v>0</v>
      </c>
      <c r="D32" s="71">
        <f>SUM(D25:D31)</f>
        <v>0</v>
      </c>
      <c r="E32" s="71">
        <f>SUM(E25:E31)</f>
        <v>0</v>
      </c>
      <c r="F32" s="69">
        <f>SUM(F25:F31)</f>
        <v>0</v>
      </c>
      <c r="G32" s="54"/>
    </row>
    <row r="33" spans="1:7" s="52" customFormat="1" ht="30" customHeight="1" thickTop="1" x14ac:dyDescent="0.2">
      <c r="A33" s="55" t="s">
        <v>11</v>
      </c>
      <c r="B33" s="55"/>
      <c r="C33" s="67">
        <f>C16+C24+C32</f>
        <v>0</v>
      </c>
      <c r="D33" s="72">
        <f>D16+D24+D32</f>
        <v>0</v>
      </c>
      <c r="E33" s="72">
        <f t="shared" ref="E33" si="3">E16+E24+E32</f>
        <v>0</v>
      </c>
      <c r="F33" s="70">
        <f>F16+F24+F32</f>
        <v>0</v>
      </c>
      <c r="G33" s="54"/>
    </row>
    <row r="34" spans="1:7" s="50" customFormat="1" ht="9.75" customHeight="1" x14ac:dyDescent="0.2">
      <c r="A34" s="56"/>
      <c r="B34" s="56"/>
      <c r="C34" s="57"/>
      <c r="D34" s="57"/>
      <c r="E34" s="58"/>
      <c r="F34" s="59"/>
      <c r="G34" s="60"/>
    </row>
    <row r="35" spans="1:7" s="50" customFormat="1" ht="17.100000000000001" customHeight="1" x14ac:dyDescent="0.2">
      <c r="A35" s="61"/>
      <c r="B35" s="61"/>
      <c r="C35" s="43"/>
      <c r="D35" s="43"/>
      <c r="E35" s="58"/>
      <c r="F35" s="59"/>
      <c r="G35" s="60"/>
    </row>
    <row r="36" spans="1:7" ht="17.100000000000001" customHeight="1" x14ac:dyDescent="0.2"/>
    <row r="37" spans="1:7" s="62" customFormat="1" ht="30" customHeight="1" x14ac:dyDescent="0.2">
      <c r="G37" s="63"/>
    </row>
    <row r="38" spans="1:7" s="50" customFormat="1" ht="33.950000000000003" customHeight="1" x14ac:dyDescent="0.2">
      <c r="G38" s="60"/>
    </row>
    <row r="39" spans="1:7" s="50" customFormat="1" ht="33.950000000000003" customHeight="1" x14ac:dyDescent="0.2">
      <c r="G39" s="60"/>
    </row>
    <row r="40" spans="1:7" s="50" customFormat="1" ht="36" customHeight="1" x14ac:dyDescent="0.2">
      <c r="G40" s="60"/>
    </row>
    <row r="41" spans="1:7" s="50" customFormat="1" ht="33.950000000000003" customHeight="1" x14ac:dyDescent="0.2">
      <c r="G41" s="60"/>
    </row>
    <row r="42" spans="1:7" s="50" customFormat="1" ht="33.950000000000003" customHeight="1" x14ac:dyDescent="0.2">
      <c r="G42" s="60"/>
    </row>
    <row r="43" spans="1:7" s="50" customFormat="1" ht="33.950000000000003" customHeight="1" x14ac:dyDescent="0.2">
      <c r="G43" s="60"/>
    </row>
    <row r="44" spans="1:7" s="50" customFormat="1" ht="33.950000000000003" customHeight="1" x14ac:dyDescent="0.2">
      <c r="A44" s="42"/>
      <c r="B44" s="42"/>
      <c r="C44" s="42"/>
      <c r="D44" s="42"/>
      <c r="E44" s="42"/>
      <c r="F44" s="42"/>
      <c r="G44" s="60"/>
    </row>
    <row r="45" spans="1:7" ht="38.25" customHeight="1" x14ac:dyDescent="0.2"/>
    <row r="46" spans="1:7" ht="33" customHeight="1" x14ac:dyDescent="0.2">
      <c r="A46" s="50"/>
      <c r="B46" s="50"/>
      <c r="C46" s="50"/>
      <c r="D46" s="50"/>
      <c r="E46" s="50"/>
      <c r="F46" s="50"/>
    </row>
    <row r="47" spans="1:7" s="50" customFormat="1" x14ac:dyDescent="0.2">
      <c r="G47" s="60"/>
    </row>
    <row r="48" spans="1:7" s="50" customFormat="1" x14ac:dyDescent="0.2">
      <c r="G48" s="60"/>
    </row>
    <row r="49" spans="1:7" s="50" customFormat="1" x14ac:dyDescent="0.2">
      <c r="G49" s="60"/>
    </row>
    <row r="50" spans="1:7" s="50" customFormat="1" x14ac:dyDescent="0.2">
      <c r="A50" s="42"/>
      <c r="B50" s="42"/>
      <c r="C50" s="42"/>
      <c r="D50" s="42"/>
      <c r="E50" s="42"/>
      <c r="F50" s="42"/>
      <c r="G50" s="60"/>
    </row>
    <row r="51" spans="1:7" ht="48.75" customHeight="1" x14ac:dyDescent="0.2"/>
    <row r="52" spans="1:7" ht="26.25" customHeight="1" x14ac:dyDescent="0.2">
      <c r="A52" s="50"/>
      <c r="B52" s="50"/>
      <c r="C52" s="50"/>
      <c r="D52" s="50"/>
      <c r="E52" s="50"/>
      <c r="F52" s="50"/>
    </row>
    <row r="53" spans="1:7" s="50" customFormat="1" x14ac:dyDescent="0.2">
      <c r="G53" s="60"/>
    </row>
    <row r="54" spans="1:7" s="50" customFormat="1" x14ac:dyDescent="0.2">
      <c r="G54" s="60"/>
    </row>
    <row r="55" spans="1:7" s="50" customFormat="1" x14ac:dyDescent="0.2">
      <c r="G55" s="60"/>
    </row>
    <row r="56" spans="1:7" s="50" customFormat="1" x14ac:dyDescent="0.2">
      <c r="A56" s="64"/>
      <c r="B56" s="64"/>
      <c r="C56" s="64"/>
      <c r="D56" s="64"/>
      <c r="E56" s="64"/>
      <c r="F56" s="64"/>
      <c r="G56" s="60"/>
    </row>
    <row r="57" spans="1:7" s="64" customFormat="1" ht="25.5" customHeight="1" x14ac:dyDescent="0.2">
      <c r="A57" s="42"/>
      <c r="B57" s="42"/>
      <c r="C57" s="42"/>
      <c r="D57" s="42"/>
      <c r="E57" s="42"/>
      <c r="F57" s="42"/>
      <c r="G57" s="65"/>
    </row>
  </sheetData>
  <sheetProtection insertRows="0"/>
  <mergeCells count="3">
    <mergeCell ref="A1:F1"/>
    <mergeCell ref="G7:G8"/>
    <mergeCell ref="H7:H8"/>
  </mergeCells>
  <phoneticPr fontId="0" type="noConversion"/>
  <conditionalFormatting sqref="C9:C15">
    <cfRule type="cellIs" dxfId="3" priority="1" operator="greaterThan">
      <formula>100000</formula>
    </cfRule>
    <cfRule type="cellIs" dxfId="2" priority="3" operator="greaterThan">
      <formula>102000</formula>
    </cfRule>
    <cfRule type="cellIs" dxfId="1" priority="4" operator="greaterThan">
      <formula>100000</formula>
    </cfRule>
  </conditionalFormatting>
  <conditionalFormatting sqref="C17:C23 C25:C31">
    <cfRule type="cellIs" dxfId="0" priority="2" operator="greaterThan">
      <formula>100000</formula>
    </cfRule>
  </conditionalFormatting>
  <pageMargins left="0.59055118110236227" right="0.59055118110236227" top="0.59055118110236227" bottom="0.78740157480314965" header="0.39370078740157483" footer="0.59055118110236227"/>
  <pageSetup paperSize="9" scale="74"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9">
    <tabColor rgb="FFFFFFB9"/>
    <pageSetUpPr fitToPage="1"/>
  </sheetPr>
  <dimension ref="A1:G35"/>
  <sheetViews>
    <sheetView showGridLines="0" showZeros="0" zoomScaleNormal="100" workbookViewId="0">
      <selection sqref="A1:G1"/>
    </sheetView>
  </sheetViews>
  <sheetFormatPr baseColWidth="10" defaultRowHeight="12.75" x14ac:dyDescent="0.2"/>
  <cols>
    <col min="1" max="1" width="35.5703125" customWidth="1"/>
    <col min="2" max="2" width="37.140625" customWidth="1"/>
    <col min="3" max="3" width="37.7109375" customWidth="1"/>
    <col min="4" max="7" width="19.42578125" style="18" customWidth="1"/>
  </cols>
  <sheetData>
    <row r="1" spans="1:7" s="2" customFormat="1" ht="17.100000000000001" customHeight="1" x14ac:dyDescent="0.25">
      <c r="A1" s="212" t="s">
        <v>89</v>
      </c>
      <c r="B1" s="213"/>
      <c r="C1" s="213"/>
      <c r="D1" s="213"/>
      <c r="E1" s="213"/>
      <c r="F1" s="213"/>
      <c r="G1" s="213"/>
    </row>
    <row r="2" spans="1:7" s="2" customFormat="1" ht="17.100000000000001" customHeight="1" x14ac:dyDescent="0.2">
      <c r="A2" s="15"/>
      <c r="B2" s="15"/>
      <c r="C2" s="15"/>
      <c r="D2" s="15"/>
      <c r="E2" s="15"/>
      <c r="F2" s="15"/>
      <c r="G2" s="15"/>
    </row>
    <row r="3" spans="1:7" s="2" customFormat="1" ht="22.5" customHeight="1" x14ac:dyDescent="0.2">
      <c r="A3"/>
      <c r="B3"/>
      <c r="C3"/>
      <c r="D3" s="21" t="s">
        <v>18</v>
      </c>
      <c r="E3" s="17"/>
      <c r="F3" s="22"/>
      <c r="G3" s="23"/>
    </row>
    <row r="4" spans="1:7" s="2" customFormat="1" ht="39.75" customHeight="1" x14ac:dyDescent="0.2">
      <c r="A4" s="30" t="s">
        <v>90</v>
      </c>
      <c r="B4" s="32" t="s">
        <v>22</v>
      </c>
      <c r="C4" s="160" t="s">
        <v>91</v>
      </c>
      <c r="D4" s="9" t="s">
        <v>4</v>
      </c>
      <c r="E4" s="10" t="s">
        <v>5</v>
      </c>
      <c r="F4" s="10" t="s">
        <v>6</v>
      </c>
      <c r="G4" s="11" t="s">
        <v>1</v>
      </c>
    </row>
    <row r="5" spans="1:7" s="2" customFormat="1" ht="33.75" customHeight="1" x14ac:dyDescent="0.2">
      <c r="A5" s="154" t="s">
        <v>64</v>
      </c>
      <c r="B5" s="155"/>
      <c r="C5" s="156"/>
      <c r="D5" s="157"/>
      <c r="E5" s="158"/>
      <c r="F5" s="158"/>
      <c r="G5" s="68">
        <f>SUM(D5:F5)</f>
        <v>0</v>
      </c>
    </row>
    <row r="6" spans="1:7" s="2" customFormat="1" ht="33.75" customHeight="1" x14ac:dyDescent="0.2">
      <c r="A6" s="154" t="s">
        <v>65</v>
      </c>
      <c r="B6" s="155"/>
      <c r="C6" s="156"/>
      <c r="D6" s="157"/>
      <c r="E6" s="158"/>
      <c r="F6" s="158"/>
      <c r="G6" s="68">
        <f>SUM(D6:F6)</f>
        <v>0</v>
      </c>
    </row>
    <row r="7" spans="1:7" s="2" customFormat="1" ht="33.75" customHeight="1" x14ac:dyDescent="0.2">
      <c r="A7" s="154" t="s">
        <v>66</v>
      </c>
      <c r="B7" s="155"/>
      <c r="C7" s="156"/>
      <c r="D7" s="157"/>
      <c r="E7" s="158"/>
      <c r="F7" s="158"/>
      <c r="G7" s="68">
        <f>SUM(D7:F7)</f>
        <v>0</v>
      </c>
    </row>
    <row r="8" spans="1:7" s="2" customFormat="1" ht="33.75" customHeight="1" x14ac:dyDescent="0.2">
      <c r="A8" s="154" t="s">
        <v>67</v>
      </c>
      <c r="B8" s="155"/>
      <c r="C8" s="156"/>
      <c r="D8" s="157"/>
      <c r="E8" s="158"/>
      <c r="F8" s="158"/>
      <c r="G8" s="68">
        <f>SUM(D8:F8)</f>
        <v>0</v>
      </c>
    </row>
    <row r="9" spans="1:7" s="2" customFormat="1" ht="33.75" customHeight="1" x14ac:dyDescent="0.2">
      <c r="A9" s="154" t="s">
        <v>68</v>
      </c>
      <c r="B9" s="155"/>
      <c r="C9" s="156"/>
      <c r="D9" s="157"/>
      <c r="E9" s="158"/>
      <c r="F9" s="158"/>
      <c r="G9" s="68"/>
    </row>
    <row r="10" spans="1:7" s="2" customFormat="1" ht="33.75" customHeight="1" x14ac:dyDescent="0.2">
      <c r="A10" s="154" t="s">
        <v>69</v>
      </c>
      <c r="B10" s="155"/>
      <c r="C10" s="156"/>
      <c r="D10" s="157"/>
      <c r="E10" s="158"/>
      <c r="F10" s="158"/>
      <c r="G10" s="68"/>
    </row>
    <row r="11" spans="1:7" s="2" customFormat="1" ht="33.75" customHeight="1" thickBot="1" x14ac:dyDescent="0.25">
      <c r="A11" s="154" t="s">
        <v>70</v>
      </c>
      <c r="B11" s="159"/>
      <c r="C11" s="156"/>
      <c r="D11" s="157"/>
      <c r="E11" s="158"/>
      <c r="F11" s="158"/>
      <c r="G11" s="68">
        <f>SUM(D11:F11)</f>
        <v>0</v>
      </c>
    </row>
    <row r="12" spans="1:7" s="2" customFormat="1" ht="23.25" customHeight="1" thickTop="1" x14ac:dyDescent="0.2">
      <c r="A12" s="33" t="s">
        <v>1</v>
      </c>
      <c r="B12" s="34"/>
      <c r="C12" s="35"/>
      <c r="D12" s="74">
        <f>SUM(D5:D11)</f>
        <v>0</v>
      </c>
      <c r="E12" s="75">
        <f>SUM(E5:E11)</f>
        <v>0</v>
      </c>
      <c r="F12" s="75">
        <f>SUM(F5:F11)</f>
        <v>0</v>
      </c>
      <c r="G12" s="76">
        <f>SUM(D12:F12)</f>
        <v>0</v>
      </c>
    </row>
    <row r="13" spans="1:7" s="2" customFormat="1" ht="17.100000000000001" customHeight="1" x14ac:dyDescent="0.2">
      <c r="A13" s="5"/>
      <c r="B13" s="5"/>
      <c r="C13" s="5"/>
      <c r="D13" s="26"/>
      <c r="E13" s="26"/>
      <c r="F13" s="26"/>
      <c r="G13" s="26"/>
    </row>
    <row r="14" spans="1:7" ht="17.100000000000001" customHeight="1" x14ac:dyDescent="0.2">
      <c r="A14" s="5"/>
      <c r="B14" s="5"/>
      <c r="C14" s="5"/>
      <c r="D14" s="27"/>
      <c r="E14" s="27"/>
      <c r="F14" s="27"/>
      <c r="G14" s="27"/>
    </row>
    <row r="15" spans="1:7" s="8" customFormat="1" ht="30" customHeight="1" x14ac:dyDescent="0.2">
      <c r="A15"/>
      <c r="B15"/>
      <c r="C15"/>
      <c r="D15" s="28"/>
      <c r="E15" s="28"/>
      <c r="F15" s="28"/>
      <c r="G15" s="28"/>
    </row>
    <row r="16" spans="1:7" s="2" customFormat="1" ht="33.950000000000003" customHeight="1" x14ac:dyDescent="0.2">
      <c r="A16" s="8"/>
      <c r="B16" s="8"/>
      <c r="C16" s="8"/>
      <c r="D16" s="29"/>
      <c r="E16" s="29"/>
      <c r="F16" s="29"/>
      <c r="G16" s="29"/>
    </row>
    <row r="17" spans="4:7" s="2" customFormat="1" ht="33.950000000000003" customHeight="1" x14ac:dyDescent="0.2">
      <c r="D17" s="29"/>
      <c r="E17" s="29"/>
      <c r="F17" s="29"/>
      <c r="G17" s="29"/>
    </row>
    <row r="18" spans="4:7" s="2" customFormat="1" ht="36" customHeight="1" x14ac:dyDescent="0.2">
      <c r="D18" s="29"/>
      <c r="E18" s="29"/>
      <c r="F18" s="29"/>
      <c r="G18" s="29"/>
    </row>
    <row r="19" spans="4:7" s="2" customFormat="1" ht="33.950000000000003" customHeight="1" x14ac:dyDescent="0.2">
      <c r="D19" s="29"/>
      <c r="E19" s="29"/>
      <c r="F19" s="29"/>
      <c r="G19" s="29"/>
    </row>
    <row r="20" spans="4:7" s="2" customFormat="1" ht="33.950000000000003" customHeight="1" x14ac:dyDescent="0.2">
      <c r="D20" s="29"/>
      <c r="E20" s="29"/>
      <c r="F20" s="29"/>
      <c r="G20" s="29"/>
    </row>
    <row r="21" spans="4:7" s="2" customFormat="1" ht="33.950000000000003" customHeight="1" x14ac:dyDescent="0.2">
      <c r="D21" s="29"/>
      <c r="E21" s="29"/>
      <c r="F21" s="29"/>
      <c r="G21" s="29"/>
    </row>
    <row r="22" spans="4:7" s="2" customFormat="1" ht="33.950000000000003" customHeight="1" x14ac:dyDescent="0.2">
      <c r="D22" s="18"/>
      <c r="E22" s="18"/>
      <c r="F22" s="18"/>
      <c r="G22" s="18"/>
    </row>
    <row r="23" spans="4:7" ht="38.25" customHeight="1" x14ac:dyDescent="0.2"/>
    <row r="24" spans="4:7" ht="33" customHeight="1" x14ac:dyDescent="0.2">
      <c r="D24" s="16"/>
      <c r="E24" s="16"/>
      <c r="F24" s="16"/>
      <c r="G24" s="16"/>
    </row>
    <row r="25" spans="4:7" s="2" customFormat="1" x14ac:dyDescent="0.2">
      <c r="D25" s="16"/>
      <c r="E25" s="16"/>
      <c r="F25" s="16"/>
      <c r="G25" s="16"/>
    </row>
    <row r="26" spans="4:7" s="2" customFormat="1" x14ac:dyDescent="0.2">
      <c r="D26" s="16"/>
      <c r="E26" s="16"/>
      <c r="F26" s="16"/>
      <c r="G26" s="16"/>
    </row>
    <row r="27" spans="4:7" s="2" customFormat="1" x14ac:dyDescent="0.2">
      <c r="D27" s="16"/>
      <c r="E27" s="16"/>
      <c r="F27" s="16"/>
      <c r="G27" s="16"/>
    </row>
    <row r="28" spans="4:7" s="2" customFormat="1" x14ac:dyDescent="0.2">
      <c r="D28" s="18"/>
      <c r="E28" s="18"/>
      <c r="F28" s="18"/>
      <c r="G28" s="18"/>
    </row>
    <row r="29" spans="4:7" ht="48.75" customHeight="1" x14ac:dyDescent="0.2"/>
    <row r="30" spans="4:7" ht="26.25" customHeight="1" x14ac:dyDescent="0.2">
      <c r="D30" s="16"/>
      <c r="E30" s="16"/>
      <c r="F30" s="16"/>
      <c r="G30" s="16"/>
    </row>
    <row r="31" spans="4:7" s="2" customFormat="1" x14ac:dyDescent="0.2">
      <c r="D31" s="16"/>
      <c r="E31" s="16"/>
      <c r="F31" s="16"/>
      <c r="G31" s="16"/>
    </row>
    <row r="32" spans="4:7" s="2" customFormat="1" x14ac:dyDescent="0.2">
      <c r="D32" s="16"/>
      <c r="E32" s="16"/>
      <c r="F32" s="16"/>
      <c r="G32" s="16"/>
    </row>
    <row r="33" spans="4:7" s="2" customFormat="1" x14ac:dyDescent="0.2">
      <c r="D33" s="16"/>
      <c r="E33" s="16"/>
      <c r="F33" s="16"/>
      <c r="G33" s="16"/>
    </row>
    <row r="34" spans="4:7" s="2" customFormat="1" x14ac:dyDescent="0.2">
      <c r="D34" s="18"/>
      <c r="E34" s="18"/>
      <c r="F34" s="18"/>
      <c r="G34" s="18"/>
    </row>
    <row r="35" spans="4:7" s="1" customFormat="1" ht="25.5" customHeight="1" x14ac:dyDescent="0.2">
      <c r="D35" s="18"/>
      <c r="E35" s="18"/>
      <c r="F35" s="18"/>
      <c r="G35" s="18"/>
    </row>
  </sheetData>
  <mergeCells count="1">
    <mergeCell ref="A1:G1"/>
  </mergeCells>
  <phoneticPr fontId="0" type="noConversion"/>
  <pageMargins left="0.59055118110236227" right="0.59055118110236227" top="0.59055118110236227" bottom="0.78740157480314965" header="0.39370078740157483" footer="0.59055118110236227"/>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0">
    <tabColor rgb="FFFFFFB9"/>
    <pageSetUpPr fitToPage="1"/>
  </sheetPr>
  <dimension ref="A1:H37"/>
  <sheetViews>
    <sheetView showGridLines="0" showZeros="0" zoomScaleNormal="100" workbookViewId="0">
      <selection activeCell="A7" sqref="A7"/>
    </sheetView>
  </sheetViews>
  <sheetFormatPr baseColWidth="10" defaultRowHeight="12.75" x14ac:dyDescent="0.2"/>
  <cols>
    <col min="1" max="1" width="30.7109375" customWidth="1"/>
    <col min="2" max="2" width="48.7109375" customWidth="1"/>
    <col min="3" max="3" width="39.28515625" customWidth="1"/>
    <col min="4" max="6" width="19.42578125" style="18" customWidth="1"/>
    <col min="7" max="7" width="24.5703125" style="18" customWidth="1"/>
  </cols>
  <sheetData>
    <row r="1" spans="1:8" s="20" customFormat="1" ht="18" customHeight="1" x14ac:dyDescent="0.25">
      <c r="A1" s="212" t="s">
        <v>92</v>
      </c>
      <c r="B1" s="212"/>
      <c r="C1" s="212"/>
      <c r="D1" s="212"/>
      <c r="E1" s="212"/>
      <c r="F1" s="212"/>
      <c r="G1" s="212"/>
    </row>
    <row r="2" spans="1:8" ht="18.75" customHeight="1" x14ac:dyDescent="0.2">
      <c r="A2" s="3"/>
      <c r="B2" s="3"/>
      <c r="C2" s="6"/>
      <c r="D2" s="24"/>
      <c r="E2" s="24"/>
      <c r="F2" s="24"/>
      <c r="G2" s="24"/>
    </row>
    <row r="3" spans="1:8" ht="18.75" customHeight="1" x14ac:dyDescent="0.2">
      <c r="A3" s="253" t="s">
        <v>100</v>
      </c>
      <c r="B3" s="253"/>
      <c r="C3" s="252"/>
      <c r="D3" s="254"/>
      <c r="E3" s="254"/>
      <c r="F3" s="254"/>
      <c r="G3" s="254"/>
      <c r="H3" s="254"/>
    </row>
    <row r="4" spans="1:8" ht="19.5" customHeight="1" x14ac:dyDescent="0.2">
      <c r="A4" s="252" t="s">
        <v>101</v>
      </c>
      <c r="B4" s="253"/>
      <c r="C4" s="252"/>
      <c r="D4" s="254"/>
      <c r="E4" s="254"/>
      <c r="F4" s="254"/>
      <c r="G4" s="254"/>
      <c r="H4" s="254"/>
    </row>
    <row r="5" spans="1:8" ht="23.25" customHeight="1" x14ac:dyDescent="0.2">
      <c r="D5" s="21" t="s">
        <v>18</v>
      </c>
      <c r="E5" s="17"/>
      <c r="F5" s="22"/>
      <c r="G5" s="23"/>
    </row>
    <row r="6" spans="1:8" ht="53.25" customHeight="1" x14ac:dyDescent="0.2">
      <c r="A6" s="161" t="s">
        <v>99</v>
      </c>
      <c r="B6" s="162" t="s">
        <v>22</v>
      </c>
      <c r="C6" s="161" t="s">
        <v>91</v>
      </c>
      <c r="D6" s="9" t="s">
        <v>4</v>
      </c>
      <c r="E6" s="10" t="s">
        <v>5</v>
      </c>
      <c r="F6" s="10" t="s">
        <v>6</v>
      </c>
      <c r="G6" s="11" t="s">
        <v>1</v>
      </c>
    </row>
    <row r="7" spans="1:8" s="2" customFormat="1" ht="41.25" customHeight="1" x14ac:dyDescent="0.2">
      <c r="A7" s="154" t="s">
        <v>64</v>
      </c>
      <c r="B7" s="163"/>
      <c r="C7" s="163"/>
      <c r="D7" s="164"/>
      <c r="E7" s="164"/>
      <c r="F7" s="164"/>
      <c r="G7" s="129">
        <f>SUM(D7:F7)</f>
        <v>0</v>
      </c>
    </row>
    <row r="8" spans="1:8" s="2" customFormat="1" ht="41.25" customHeight="1" x14ac:dyDescent="0.2">
      <c r="A8" s="154" t="s">
        <v>65</v>
      </c>
      <c r="B8" s="163"/>
      <c r="C8" s="163"/>
      <c r="D8" s="164"/>
      <c r="E8" s="164"/>
      <c r="F8" s="164"/>
      <c r="G8" s="129">
        <f>SUM(D8:F8)</f>
        <v>0</v>
      </c>
    </row>
    <row r="9" spans="1:8" s="2" customFormat="1" ht="41.25" customHeight="1" x14ac:dyDescent="0.2">
      <c r="A9" s="154" t="s">
        <v>66</v>
      </c>
      <c r="B9" s="163"/>
      <c r="C9" s="163"/>
      <c r="D9" s="164"/>
      <c r="E9" s="164"/>
      <c r="F9" s="164"/>
      <c r="G9" s="129">
        <f>SUM(D9:F9)</f>
        <v>0</v>
      </c>
    </row>
    <row r="10" spans="1:8" s="2" customFormat="1" ht="41.25" customHeight="1" x14ac:dyDescent="0.2">
      <c r="A10" s="154" t="s">
        <v>67</v>
      </c>
      <c r="B10" s="163"/>
      <c r="C10" s="163"/>
      <c r="D10" s="164"/>
      <c r="E10" s="164"/>
      <c r="F10" s="164"/>
      <c r="G10" s="129">
        <f t="shared" ref="G10:G13" si="0">SUM(D10:F10)</f>
        <v>0</v>
      </c>
    </row>
    <row r="11" spans="1:8" s="2" customFormat="1" ht="41.25" customHeight="1" x14ac:dyDescent="0.2">
      <c r="A11" s="154" t="s">
        <v>68</v>
      </c>
      <c r="B11" s="163"/>
      <c r="C11" s="163"/>
      <c r="D11" s="164"/>
      <c r="E11" s="164"/>
      <c r="F11" s="164"/>
      <c r="G11" s="129">
        <f t="shared" si="0"/>
        <v>0</v>
      </c>
    </row>
    <row r="12" spans="1:8" s="2" customFormat="1" ht="41.25" customHeight="1" x14ac:dyDescent="0.2">
      <c r="A12" s="154" t="s">
        <v>69</v>
      </c>
      <c r="B12" s="163"/>
      <c r="C12" s="163"/>
      <c r="D12" s="164"/>
      <c r="E12" s="164"/>
      <c r="F12" s="164"/>
      <c r="G12" s="129">
        <f t="shared" si="0"/>
        <v>0</v>
      </c>
    </row>
    <row r="13" spans="1:8" s="2" customFormat="1" ht="41.25" customHeight="1" thickBot="1" x14ac:dyDescent="0.25">
      <c r="A13" s="154" t="s">
        <v>70</v>
      </c>
      <c r="B13" s="163"/>
      <c r="C13" s="163"/>
      <c r="D13" s="164"/>
      <c r="E13" s="164"/>
      <c r="F13" s="164"/>
      <c r="G13" s="129">
        <f t="shared" si="0"/>
        <v>0</v>
      </c>
    </row>
    <row r="14" spans="1:8" s="19" customFormat="1" ht="23.25" customHeight="1" thickTop="1" x14ac:dyDescent="0.2">
      <c r="A14" s="33" t="s">
        <v>1</v>
      </c>
      <c r="B14" s="34"/>
      <c r="C14" s="35"/>
      <c r="D14" s="130">
        <f>SUM(D7:D13)</f>
        <v>0</v>
      </c>
      <c r="E14" s="130">
        <f>SUM(E7:E13)</f>
        <v>0</v>
      </c>
      <c r="F14" s="130">
        <f>SUM(F7:F13)</f>
        <v>0</v>
      </c>
      <c r="G14" s="131">
        <f>SUM(D14:F14)</f>
        <v>0</v>
      </c>
    </row>
    <row r="15" spans="1:8" s="2" customFormat="1" ht="17.100000000000001" customHeight="1" x14ac:dyDescent="0.2">
      <c r="A15" s="36"/>
      <c r="B15" s="7"/>
      <c r="C15" s="7"/>
      <c r="D15" s="25"/>
      <c r="E15" s="25"/>
      <c r="F15" s="25"/>
      <c r="G15" s="25"/>
    </row>
    <row r="16" spans="1:8" s="2" customFormat="1" ht="17.100000000000001" customHeight="1" x14ac:dyDescent="0.2">
      <c r="A16" s="36"/>
      <c r="B16" s="7"/>
      <c r="C16" s="7"/>
      <c r="D16" s="25"/>
      <c r="E16" s="25"/>
      <c r="F16" s="25"/>
      <c r="G16" s="25"/>
    </row>
    <row r="17" spans="1:7" s="8" customFormat="1" ht="30" customHeight="1" x14ac:dyDescent="0.2">
      <c r="A17"/>
      <c r="B17"/>
      <c r="C17"/>
      <c r="D17" s="28"/>
      <c r="E17" s="28"/>
      <c r="F17" s="28"/>
      <c r="G17" s="28"/>
    </row>
    <row r="18" spans="1:7" s="2" customFormat="1" ht="33.950000000000003" customHeight="1" x14ac:dyDescent="0.2">
      <c r="A18" s="8"/>
      <c r="B18" s="8"/>
      <c r="C18" s="8"/>
      <c r="D18" s="29"/>
      <c r="E18" s="29"/>
      <c r="F18" s="29"/>
      <c r="G18" s="29"/>
    </row>
    <row r="19" spans="1:7" s="2" customFormat="1" ht="33.950000000000003" customHeight="1" x14ac:dyDescent="0.2">
      <c r="D19" s="29"/>
      <c r="E19" s="29"/>
      <c r="F19" s="29"/>
      <c r="G19" s="29"/>
    </row>
    <row r="20" spans="1:7" s="2" customFormat="1" ht="36" customHeight="1" x14ac:dyDescent="0.2">
      <c r="D20" s="29"/>
      <c r="E20" s="29"/>
      <c r="F20" s="29"/>
      <c r="G20" s="29"/>
    </row>
    <row r="21" spans="1:7" s="2" customFormat="1" ht="33.950000000000003" customHeight="1" x14ac:dyDescent="0.2">
      <c r="D21" s="29"/>
      <c r="E21" s="29"/>
      <c r="F21" s="29"/>
      <c r="G21" s="29"/>
    </row>
    <row r="22" spans="1:7" s="2" customFormat="1" ht="33.950000000000003" customHeight="1" x14ac:dyDescent="0.2">
      <c r="D22" s="29"/>
      <c r="E22" s="29"/>
      <c r="F22" s="29"/>
      <c r="G22" s="29"/>
    </row>
    <row r="23" spans="1:7" s="2" customFormat="1" ht="33.950000000000003" customHeight="1" x14ac:dyDescent="0.2">
      <c r="D23" s="29"/>
      <c r="E23" s="29"/>
      <c r="F23" s="29"/>
      <c r="G23" s="29"/>
    </row>
    <row r="24" spans="1:7" s="2" customFormat="1" ht="33.950000000000003" customHeight="1" x14ac:dyDescent="0.2">
      <c r="D24" s="18"/>
      <c r="E24" s="18"/>
      <c r="F24" s="18"/>
      <c r="G24" s="18"/>
    </row>
    <row r="25" spans="1:7" ht="38.25" customHeight="1" x14ac:dyDescent="0.2"/>
    <row r="26" spans="1:7" ht="33" customHeight="1" x14ac:dyDescent="0.2">
      <c r="D26" s="16"/>
      <c r="E26" s="16"/>
      <c r="F26" s="16"/>
      <c r="G26" s="16"/>
    </row>
    <row r="27" spans="1:7" s="2" customFormat="1" x14ac:dyDescent="0.2">
      <c r="D27" s="16"/>
      <c r="E27" s="16"/>
      <c r="F27" s="16"/>
      <c r="G27" s="16"/>
    </row>
    <row r="28" spans="1:7" s="2" customFormat="1" x14ac:dyDescent="0.2">
      <c r="D28" s="16"/>
      <c r="E28" s="16"/>
      <c r="F28" s="16"/>
      <c r="G28" s="16"/>
    </row>
    <row r="29" spans="1:7" s="2" customFormat="1" x14ac:dyDescent="0.2">
      <c r="D29" s="16"/>
      <c r="E29" s="16"/>
      <c r="F29" s="16"/>
      <c r="G29" s="16"/>
    </row>
    <row r="30" spans="1:7" s="2" customFormat="1" x14ac:dyDescent="0.2">
      <c r="D30" s="18"/>
      <c r="E30" s="18"/>
      <c r="F30" s="18"/>
      <c r="G30" s="18"/>
    </row>
    <row r="31" spans="1:7" ht="48.75" customHeight="1" x14ac:dyDescent="0.2"/>
    <row r="32" spans="1:7" ht="26.25" customHeight="1" x14ac:dyDescent="0.2">
      <c r="D32" s="16"/>
      <c r="E32" s="16"/>
      <c r="F32" s="16"/>
      <c r="G32" s="16"/>
    </row>
    <row r="33" spans="4:7" s="2" customFormat="1" x14ac:dyDescent="0.2">
      <c r="D33" s="16"/>
      <c r="E33" s="16"/>
      <c r="F33" s="16"/>
      <c r="G33" s="16"/>
    </row>
    <row r="34" spans="4:7" s="2" customFormat="1" x14ac:dyDescent="0.2">
      <c r="D34" s="16"/>
      <c r="E34" s="16"/>
      <c r="F34" s="16"/>
      <c r="G34" s="16"/>
    </row>
    <row r="35" spans="4:7" s="2" customFormat="1" x14ac:dyDescent="0.2">
      <c r="D35" s="16"/>
      <c r="E35" s="16"/>
      <c r="F35" s="16"/>
      <c r="G35" s="16"/>
    </row>
    <row r="36" spans="4:7" s="2" customFormat="1" x14ac:dyDescent="0.2">
      <c r="D36" s="18"/>
      <c r="E36" s="18"/>
      <c r="F36" s="18"/>
      <c r="G36" s="18"/>
    </row>
    <row r="37" spans="4:7" s="1" customFormat="1" ht="25.5" customHeight="1" x14ac:dyDescent="0.2">
      <c r="D37" s="18"/>
      <c r="E37" s="18"/>
      <c r="F37" s="18"/>
      <c r="G37" s="18"/>
    </row>
  </sheetData>
  <mergeCells count="1">
    <mergeCell ref="A1:G1"/>
  </mergeCells>
  <pageMargins left="0.59055118110236227" right="0.59055118110236227" top="0.59055118110236227" bottom="0.78740157480314965" header="0.39370078740157483" footer="0.59055118110236227"/>
  <pageSetup paperSize="9" scale="5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2">
    <tabColor rgb="FFFFFFB9"/>
    <pageSetUpPr fitToPage="1"/>
  </sheetPr>
  <dimension ref="A1:I12"/>
  <sheetViews>
    <sheetView showGridLines="0" showZeros="0" zoomScaleNormal="100" workbookViewId="0">
      <selection sqref="A1:H1"/>
    </sheetView>
  </sheetViews>
  <sheetFormatPr baseColWidth="10" defaultRowHeight="12.75" x14ac:dyDescent="0.2"/>
  <cols>
    <col min="1" max="1" width="30.85546875" style="8" customWidth="1"/>
    <col min="2" max="3" width="37.42578125" style="8" customWidth="1"/>
    <col min="4" max="4" width="40" style="8" customWidth="1"/>
    <col min="5" max="5" width="18.28515625" style="8" customWidth="1"/>
    <col min="6" max="6" width="16.28515625" style="8" bestFit="1" customWidth="1"/>
    <col min="7" max="7" width="14" style="8" customWidth="1"/>
    <col min="8" max="8" width="17.28515625" style="8" customWidth="1"/>
    <col min="9" max="9" width="16.28515625" style="8" bestFit="1" customWidth="1"/>
    <col min="10" max="16384" width="11.42578125" style="8"/>
  </cols>
  <sheetData>
    <row r="1" spans="1:9" s="13" customFormat="1" ht="18" x14ac:dyDescent="0.25">
      <c r="A1" s="212" t="s">
        <v>61</v>
      </c>
      <c r="B1" s="212"/>
      <c r="C1" s="212"/>
      <c r="D1" s="212"/>
      <c r="E1" s="212"/>
      <c r="F1" s="212"/>
      <c r="G1" s="212"/>
      <c r="H1" s="212"/>
    </row>
    <row r="2" spans="1:9" s="13" customFormat="1" ht="12.75" customHeight="1" x14ac:dyDescent="0.2">
      <c r="A2" s="15"/>
      <c r="B2" s="15"/>
      <c r="C2" s="15"/>
      <c r="D2" s="15"/>
      <c r="E2" s="15"/>
      <c r="F2" s="15"/>
      <c r="G2" s="15"/>
      <c r="H2" s="15"/>
    </row>
    <row r="3" spans="1:9" s="13" customFormat="1" ht="25.5" customHeight="1" x14ac:dyDescent="0.2">
      <c r="A3"/>
      <c r="B3" s="100"/>
      <c r="C3"/>
      <c r="D3"/>
      <c r="E3"/>
      <c r="F3" s="21" t="s">
        <v>19</v>
      </c>
      <c r="G3" s="17"/>
      <c r="H3" s="22"/>
      <c r="I3" s="23"/>
    </row>
    <row r="4" spans="1:9" s="13" customFormat="1" ht="32.25" customHeight="1" x14ac:dyDescent="0.2">
      <c r="A4" s="135" t="s">
        <v>33</v>
      </c>
      <c r="B4" s="136" t="s">
        <v>22</v>
      </c>
      <c r="C4" s="136" t="s">
        <v>23</v>
      </c>
      <c r="D4" s="137" t="s">
        <v>37</v>
      </c>
      <c r="E4" s="137" t="s">
        <v>34</v>
      </c>
      <c r="F4" s="138" t="s">
        <v>4</v>
      </c>
      <c r="G4" s="138" t="s">
        <v>5</v>
      </c>
      <c r="H4" s="138" t="s">
        <v>6</v>
      </c>
      <c r="I4" s="139" t="s">
        <v>1</v>
      </c>
    </row>
    <row r="5" spans="1:9" s="13" customFormat="1" ht="45" customHeight="1" x14ac:dyDescent="0.2">
      <c r="A5" s="217" t="s">
        <v>20</v>
      </c>
      <c r="B5" s="163"/>
      <c r="C5" s="165"/>
      <c r="D5" s="166"/>
      <c r="E5" s="165"/>
      <c r="F5" s="167"/>
      <c r="G5" s="167"/>
      <c r="H5" s="167"/>
      <c r="I5" s="133">
        <f t="shared" ref="I5:I11" si="0">SUM(F5:H5)</f>
        <v>0</v>
      </c>
    </row>
    <row r="6" spans="1:9" s="13" customFormat="1" ht="45" customHeight="1" x14ac:dyDescent="0.2">
      <c r="A6" s="218"/>
      <c r="B6" s="163"/>
      <c r="C6" s="165"/>
      <c r="D6" s="166"/>
      <c r="E6" s="165"/>
      <c r="F6" s="167"/>
      <c r="G6" s="167"/>
      <c r="H6" s="167"/>
      <c r="I6" s="133">
        <f t="shared" si="0"/>
        <v>0</v>
      </c>
    </row>
    <row r="7" spans="1:9" s="13" customFormat="1" ht="51.75" customHeight="1" x14ac:dyDescent="0.2">
      <c r="A7" s="217" t="s">
        <v>21</v>
      </c>
      <c r="B7" s="154"/>
      <c r="C7" s="166"/>
      <c r="D7" s="166"/>
      <c r="E7" s="166"/>
      <c r="F7" s="167"/>
      <c r="G7" s="167"/>
      <c r="H7" s="167"/>
      <c r="I7" s="133">
        <f t="shared" si="0"/>
        <v>0</v>
      </c>
    </row>
    <row r="8" spans="1:9" s="13" customFormat="1" ht="51.75" customHeight="1" x14ac:dyDescent="0.2">
      <c r="A8" s="218"/>
      <c r="B8" s="154"/>
      <c r="C8" s="166"/>
      <c r="D8" s="166"/>
      <c r="E8" s="166"/>
      <c r="F8" s="167"/>
      <c r="G8" s="167"/>
      <c r="H8" s="167"/>
      <c r="I8" s="133">
        <f t="shared" si="0"/>
        <v>0</v>
      </c>
    </row>
    <row r="9" spans="1:9" s="13" customFormat="1" ht="21.75" customHeight="1" x14ac:dyDescent="0.2">
      <c r="A9" s="219" t="s">
        <v>35</v>
      </c>
      <c r="B9" s="220"/>
      <c r="C9" s="220"/>
      <c r="D9" s="220"/>
      <c r="E9" s="221"/>
      <c r="F9" s="102">
        <f>SUMIFS(F5:F8,$E5:$E8,"public")</f>
        <v>0</v>
      </c>
      <c r="G9" s="102">
        <f>SUMIFS(G5:G8,$E5:$E8,"public")</f>
        <v>0</v>
      </c>
      <c r="H9" s="102">
        <f>SUMIFS(H5:H8,$E5:$E8,"public")</f>
        <v>0</v>
      </c>
      <c r="I9" s="102">
        <f t="shared" si="0"/>
        <v>0</v>
      </c>
    </row>
    <row r="10" spans="1:9" s="13" customFormat="1" ht="21.75" customHeight="1" x14ac:dyDescent="0.2">
      <c r="A10" s="219" t="s">
        <v>36</v>
      </c>
      <c r="B10" s="220"/>
      <c r="C10" s="220"/>
      <c r="D10" s="220"/>
      <c r="E10" s="221"/>
      <c r="F10" s="102">
        <f>SUMIFS(F5:F8,$E5:$E8,"privé")</f>
        <v>0</v>
      </c>
      <c r="G10" s="102">
        <f>SUMIFS(G5:G8,$E5:$E8,"privé")</f>
        <v>0</v>
      </c>
      <c r="H10" s="102">
        <f>SUMIFS(H5:H8,$E5:$E8,"privé")</f>
        <v>0</v>
      </c>
      <c r="I10" s="102">
        <f t="shared" si="0"/>
        <v>0</v>
      </c>
    </row>
    <row r="11" spans="1:9" s="13" customFormat="1" ht="30.75" customHeight="1" x14ac:dyDescent="0.2">
      <c r="A11" s="214" t="s">
        <v>1</v>
      </c>
      <c r="B11" s="215"/>
      <c r="C11" s="215"/>
      <c r="D11" s="215"/>
      <c r="E11" s="216"/>
      <c r="F11" s="133">
        <f>SUM(F9:F10)</f>
        <v>0</v>
      </c>
      <c r="G11" s="133">
        <f t="shared" ref="G11:H11" si="1">SUM(G9:G10)</f>
        <v>0</v>
      </c>
      <c r="H11" s="133">
        <f t="shared" si="1"/>
        <v>0</v>
      </c>
      <c r="I11" s="133">
        <f t="shared" si="0"/>
        <v>0</v>
      </c>
    </row>
    <row r="12" spans="1:9" s="12" customFormat="1" ht="25.5" customHeight="1" x14ac:dyDescent="0.2">
      <c r="A12" s="13"/>
      <c r="B12" s="13"/>
      <c r="C12" s="13"/>
      <c r="D12" s="13"/>
      <c r="E12" s="13"/>
      <c r="F12" s="13"/>
    </row>
  </sheetData>
  <mergeCells count="6">
    <mergeCell ref="A11:E11"/>
    <mergeCell ref="A1:H1"/>
    <mergeCell ref="A7:A8"/>
    <mergeCell ref="A5:A6"/>
    <mergeCell ref="A9:E9"/>
    <mergeCell ref="A10:E10"/>
  </mergeCells>
  <phoneticPr fontId="0" type="noConversion"/>
  <dataValidations count="1">
    <dataValidation type="list" allowBlank="1" showInputMessage="1" showErrorMessage="1" sqref="E5:E8" xr:uid="{00000000-0002-0000-0500-000000000000}">
      <formula1>"public,privé"</formula1>
    </dataValidation>
  </dataValidations>
  <pageMargins left="0.59055118110236227" right="0.59055118110236227" top="0.59055118110236227" bottom="0.78740157480314965" header="0.39370078740157483" footer="0.59055118110236227"/>
  <pageSetup paperSize="9" scale="5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6">
    <tabColor theme="8" tint="0.39997558519241921"/>
    <pageSetUpPr fitToPage="1"/>
  </sheetPr>
  <dimension ref="B1:L13"/>
  <sheetViews>
    <sheetView showGridLines="0" showZeros="0" zoomScale="90" zoomScaleNormal="90" workbookViewId="0">
      <pane ySplit="1" topLeftCell="A2" activePane="bottomLeft" state="frozenSplit"/>
      <selection activeCell="A2" sqref="A2"/>
      <selection pane="bottomLeft" activeCell="C5" sqref="C5:D5"/>
    </sheetView>
  </sheetViews>
  <sheetFormatPr baseColWidth="10" defaultRowHeight="12.75" x14ac:dyDescent="0.2"/>
  <cols>
    <col min="1" max="1" width="3.7109375" style="38" customWidth="1"/>
    <col min="2" max="2" width="31.42578125" style="41" customWidth="1"/>
    <col min="3" max="3" width="18" style="38" customWidth="1"/>
    <col min="4" max="4" width="15.28515625" style="38" bestFit="1" customWidth="1"/>
    <col min="5" max="5" width="18" style="38" customWidth="1"/>
    <col min="6" max="6" width="12.28515625" style="38" customWidth="1"/>
    <col min="7" max="7" width="18" style="38" customWidth="1"/>
    <col min="8" max="8" width="13.140625" style="38" customWidth="1"/>
    <col min="9" max="9" width="18" style="38" customWidth="1"/>
    <col min="10" max="10" width="11.42578125" style="38"/>
    <col min="11" max="11" width="23.7109375" style="38" customWidth="1"/>
    <col min="12" max="12" width="17.28515625" style="38" customWidth="1"/>
    <col min="13" max="16384" width="11.42578125" style="38"/>
  </cols>
  <sheetData>
    <row r="1" spans="2:12" ht="25.5" x14ac:dyDescent="0.35">
      <c r="B1" s="37" t="s">
        <v>26</v>
      </c>
    </row>
    <row r="3" spans="2:12" ht="21" thickBot="1" x14ac:dyDescent="0.35">
      <c r="B3" s="39"/>
    </row>
    <row r="4" spans="2:12" ht="19.5" customHeight="1" thickBot="1" x14ac:dyDescent="0.25">
      <c r="B4" s="40"/>
      <c r="C4" s="227" t="s">
        <v>4</v>
      </c>
      <c r="D4" s="228"/>
      <c r="E4" s="229" t="s">
        <v>5</v>
      </c>
      <c r="F4" s="228"/>
      <c r="G4" s="229" t="s">
        <v>6</v>
      </c>
      <c r="H4" s="228"/>
      <c r="I4" s="229" t="s">
        <v>7</v>
      </c>
      <c r="J4" s="230"/>
      <c r="K4" s="226"/>
      <c r="L4" s="226"/>
    </row>
    <row r="5" spans="2:12" ht="24.75" customHeight="1" thickBot="1" x14ac:dyDescent="0.25">
      <c r="B5" s="110" t="s">
        <v>12</v>
      </c>
      <c r="C5" s="232"/>
      <c r="D5" s="231"/>
      <c r="E5" s="224"/>
      <c r="F5" s="231"/>
      <c r="G5" s="224"/>
      <c r="H5" s="231"/>
      <c r="I5" s="224"/>
      <c r="J5" s="225"/>
      <c r="K5" s="222" t="s">
        <v>1</v>
      </c>
      <c r="L5" s="223"/>
    </row>
    <row r="6" spans="2:12" s="52" customFormat="1" ht="25.5" customHeight="1" x14ac:dyDescent="0.2">
      <c r="B6" s="111" t="s">
        <v>0</v>
      </c>
      <c r="C6" s="88" t="s">
        <v>3</v>
      </c>
      <c r="D6" s="89" t="s">
        <v>2</v>
      </c>
      <c r="E6" s="89" t="s">
        <v>3</v>
      </c>
      <c r="F6" s="89" t="s">
        <v>2</v>
      </c>
      <c r="G6" s="89" t="s">
        <v>3</v>
      </c>
      <c r="H6" s="89" t="s">
        <v>2</v>
      </c>
      <c r="I6" s="89" t="s">
        <v>3</v>
      </c>
      <c r="J6" s="90" t="s">
        <v>2</v>
      </c>
      <c r="K6" s="93" t="s">
        <v>3</v>
      </c>
      <c r="L6" s="94" t="s">
        <v>45</v>
      </c>
    </row>
    <row r="7" spans="2:12" ht="37.5" customHeight="1" x14ac:dyDescent="0.2">
      <c r="B7" s="91" t="s">
        <v>93</v>
      </c>
      <c r="C7" s="86">
        <f>'1A-1'!$F$16</f>
        <v>0</v>
      </c>
      <c r="D7" s="78" t="e">
        <f>C7/C$12</f>
        <v>#DIV/0!</v>
      </c>
      <c r="E7" s="77">
        <f>'1A-1'!$F$24</f>
        <v>0</v>
      </c>
      <c r="F7" s="78" t="e">
        <f>E7/E$12</f>
        <v>#DIV/0!</v>
      </c>
      <c r="G7" s="77">
        <f>'1A-1'!$F$32</f>
        <v>0</v>
      </c>
      <c r="H7" s="78" t="e">
        <f>G7/G$12</f>
        <v>#DIV/0!</v>
      </c>
      <c r="I7" s="77" t="e">
        <f>'1A-1'!#REF!</f>
        <v>#REF!</v>
      </c>
      <c r="J7" s="80" t="e">
        <f>I7/I$12</f>
        <v>#REF!</v>
      </c>
      <c r="K7" s="84" t="e">
        <f>I7+G7+E7+C7</f>
        <v>#REF!</v>
      </c>
      <c r="L7" s="85" t="e">
        <f>K7/K$12</f>
        <v>#REF!</v>
      </c>
    </row>
    <row r="8" spans="2:12" ht="37.5" customHeight="1" x14ac:dyDescent="0.2">
      <c r="B8" s="91" t="s">
        <v>94</v>
      </c>
      <c r="C8" s="86">
        <f>'1A-2'!$D$12</f>
        <v>0</v>
      </c>
      <c r="D8" s="78" t="e">
        <f>C8/C$12</f>
        <v>#DIV/0!</v>
      </c>
      <c r="E8" s="77">
        <f>'1A-2'!$E$12</f>
        <v>0</v>
      </c>
      <c r="F8" s="78" t="e">
        <f>E8/E$12</f>
        <v>#DIV/0!</v>
      </c>
      <c r="G8" s="77">
        <f>'1A-2'!$F$12</f>
        <v>0</v>
      </c>
      <c r="H8" s="78" t="e">
        <f>G8/G$12</f>
        <v>#DIV/0!</v>
      </c>
      <c r="I8" s="77" t="e">
        <f>'1A-2'!#REF!</f>
        <v>#REF!</v>
      </c>
      <c r="J8" s="80" t="e">
        <f>I8/I$12</f>
        <v>#REF!</v>
      </c>
      <c r="K8" s="84" t="e">
        <f>I8+G8+E8+C8</f>
        <v>#REF!</v>
      </c>
      <c r="L8" s="85" t="e">
        <f>K8/K$12</f>
        <v>#REF!</v>
      </c>
    </row>
    <row r="9" spans="2:12" s="79" customFormat="1" ht="37.5" customHeight="1" x14ac:dyDescent="0.2">
      <c r="B9" s="91" t="s">
        <v>80</v>
      </c>
      <c r="C9" s="86">
        <f>'1A-3'!D14</f>
        <v>0</v>
      </c>
      <c r="D9" s="78" t="e">
        <f>C9/C$12</f>
        <v>#DIV/0!</v>
      </c>
      <c r="E9" s="86">
        <f>'1A-3'!E14</f>
        <v>0</v>
      </c>
      <c r="F9" s="78" t="e">
        <f>E9/E$12</f>
        <v>#DIV/0!</v>
      </c>
      <c r="G9" s="86">
        <f>'1A-3'!F14</f>
        <v>0</v>
      </c>
      <c r="H9" s="78" t="e">
        <f>G9/G$12</f>
        <v>#DIV/0!</v>
      </c>
      <c r="I9" s="86" t="e">
        <f>'1A-3'!#REF!</f>
        <v>#REF!</v>
      </c>
      <c r="J9" s="80" t="e">
        <f>I9/I$12</f>
        <v>#REF!</v>
      </c>
      <c r="K9" s="84" t="e">
        <f>I9+G9+E9+C9</f>
        <v>#REF!</v>
      </c>
      <c r="L9" s="85" t="e">
        <f>K9/K$12</f>
        <v>#REF!</v>
      </c>
    </row>
    <row r="10" spans="2:12" s="79" customFormat="1" ht="37.5" customHeight="1" x14ac:dyDescent="0.2">
      <c r="B10" s="91" t="s">
        <v>24</v>
      </c>
      <c r="C10" s="86">
        <f>0.25*(C7+C9)</f>
        <v>0</v>
      </c>
      <c r="D10" s="78" t="e">
        <f>C10/C$12</f>
        <v>#DIV/0!</v>
      </c>
      <c r="E10" s="134">
        <f>0.25*(E7+E9)</f>
        <v>0</v>
      </c>
      <c r="F10" s="78" t="e">
        <f>E10/E$12</f>
        <v>#DIV/0!</v>
      </c>
      <c r="G10" s="134">
        <f>0.25*(G7+G9)</f>
        <v>0</v>
      </c>
      <c r="H10" s="78" t="e">
        <f>G10/G$12</f>
        <v>#DIV/0!</v>
      </c>
      <c r="I10" s="134" t="e">
        <f>0.25*(I7+I9)</f>
        <v>#REF!</v>
      </c>
      <c r="J10" s="80" t="e">
        <f>I10/I$12</f>
        <v>#REF!</v>
      </c>
      <c r="K10" s="84" t="e">
        <f>I10+G10+E10+C10</f>
        <v>#REF!</v>
      </c>
      <c r="L10" s="85" t="e">
        <f>K10/K$12</f>
        <v>#REF!</v>
      </c>
    </row>
    <row r="11" spans="2:12" ht="37.5" customHeight="1" thickBot="1" x14ac:dyDescent="0.25">
      <c r="B11" s="92" t="s">
        <v>25</v>
      </c>
      <c r="C11" s="87">
        <f>'1A-4'!F11</f>
        <v>0</v>
      </c>
      <c r="D11" s="78" t="e">
        <f>C11/C$12</f>
        <v>#DIV/0!</v>
      </c>
      <c r="E11" s="81">
        <f>'1A-4'!G11</f>
        <v>0</v>
      </c>
      <c r="F11" s="82" t="e">
        <f>E11/E$12</f>
        <v>#DIV/0!</v>
      </c>
      <c r="G11" s="81">
        <f>'1A-4'!H11</f>
        <v>0</v>
      </c>
      <c r="H11" s="82" t="e">
        <f>G11/G$12</f>
        <v>#DIV/0!</v>
      </c>
      <c r="I11" s="81" t="e">
        <f>'1A-4'!#REF!</f>
        <v>#REF!</v>
      </c>
      <c r="J11" s="83" t="e">
        <f>I11/I$12</f>
        <v>#REF!</v>
      </c>
      <c r="K11" s="84" t="e">
        <f>I11+G11+E11+C11</f>
        <v>#REF!</v>
      </c>
      <c r="L11" s="85" t="e">
        <f>K11/K$12</f>
        <v>#REF!</v>
      </c>
    </row>
    <row r="12" spans="2:12" s="52" customFormat="1" ht="37.5" customHeight="1" thickBot="1" x14ac:dyDescent="0.25">
      <c r="B12" s="112" t="s">
        <v>13</v>
      </c>
      <c r="C12" s="109">
        <f>SUM(C7:C11)</f>
        <v>0</v>
      </c>
      <c r="D12" s="105" t="e">
        <f t="shared" ref="D12:L12" si="0">SUM(D7:D11)</f>
        <v>#DIV/0!</v>
      </c>
      <c r="E12" s="104">
        <f t="shared" si="0"/>
        <v>0</v>
      </c>
      <c r="F12" s="105" t="e">
        <f t="shared" si="0"/>
        <v>#DIV/0!</v>
      </c>
      <c r="G12" s="104">
        <f t="shared" si="0"/>
        <v>0</v>
      </c>
      <c r="H12" s="105" t="e">
        <f t="shared" si="0"/>
        <v>#DIV/0!</v>
      </c>
      <c r="I12" s="104" t="e">
        <f t="shared" si="0"/>
        <v>#REF!</v>
      </c>
      <c r="J12" s="106" t="e">
        <f t="shared" si="0"/>
        <v>#REF!</v>
      </c>
      <c r="K12" s="107" t="e">
        <f t="shared" si="0"/>
        <v>#REF!</v>
      </c>
      <c r="L12" s="108" t="e">
        <f t="shared" si="0"/>
        <v>#REF!</v>
      </c>
    </row>
    <row r="13" spans="2:12" ht="10.5" customHeight="1" x14ac:dyDescent="0.2">
      <c r="B13" s="38"/>
    </row>
  </sheetData>
  <mergeCells count="10">
    <mergeCell ref="K5:L5"/>
    <mergeCell ref="I5:J5"/>
    <mergeCell ref="K4:L4"/>
    <mergeCell ref="C4:D4"/>
    <mergeCell ref="E4:F4"/>
    <mergeCell ref="G4:H4"/>
    <mergeCell ref="I4:J4"/>
    <mergeCell ref="G5:H5"/>
    <mergeCell ref="E5:F5"/>
    <mergeCell ref="C5:D5"/>
  </mergeCells>
  <phoneticPr fontId="7"/>
  <pageMargins left="0.59055118110236227" right="0.59055118110236227" top="0.59055118110236227" bottom="0.78740157480314965" header="0.39370078740157483" footer="0.59055118110236227"/>
  <pageSetup paperSize="9"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15">
    <tabColor theme="8" tint="0.39997558519241921"/>
    <pageSetUpPr fitToPage="1"/>
  </sheetPr>
  <dimension ref="A1:Q26"/>
  <sheetViews>
    <sheetView showGridLines="0" showZeros="0" zoomScale="90" zoomScaleNormal="90" workbookViewId="0">
      <pane ySplit="1" topLeftCell="A2" activePane="bottomLeft" state="frozenSplit"/>
      <selection activeCell="A2" sqref="A2"/>
      <selection pane="bottomLeft" activeCell="A7" sqref="A7"/>
    </sheetView>
  </sheetViews>
  <sheetFormatPr baseColWidth="10" defaultRowHeight="12.75" x14ac:dyDescent="0.2"/>
  <cols>
    <col min="1" max="1" width="47.7109375" style="1" customWidth="1"/>
    <col min="2" max="2" width="22.28515625" customWidth="1"/>
    <col min="3" max="3" width="19.7109375" style="73" customWidth="1"/>
    <col min="4" max="4" width="31.7109375" style="73" customWidth="1"/>
    <col min="5" max="5" width="19.7109375" style="73" customWidth="1"/>
    <col min="6" max="6" width="22.42578125" customWidth="1"/>
    <col min="7" max="7" width="26.42578125" customWidth="1"/>
    <col min="8" max="8" width="14.7109375" customWidth="1"/>
    <col min="9" max="9" width="11.7109375" bestFit="1" customWidth="1"/>
    <col min="10" max="10" width="14.7109375" customWidth="1"/>
    <col min="11" max="11" width="11.7109375" bestFit="1" customWidth="1"/>
    <col min="12" max="12" width="14.85546875" customWidth="1"/>
    <col min="13" max="13" width="17.28515625" customWidth="1"/>
  </cols>
  <sheetData>
    <row r="1" spans="1:7" ht="25.5" x14ac:dyDescent="0.35">
      <c r="A1" s="37" t="s">
        <v>44</v>
      </c>
    </row>
    <row r="2" spans="1:7" ht="13.5" thickBot="1" x14ac:dyDescent="0.25">
      <c r="A2" s="31"/>
    </row>
    <row r="3" spans="1:7" ht="22.5" customHeight="1" thickBot="1" x14ac:dyDescent="0.25">
      <c r="A3" s="168"/>
      <c r="B3" s="234" t="s">
        <v>1</v>
      </c>
      <c r="C3" s="235"/>
      <c r="D3" s="235"/>
      <c r="E3" s="235"/>
      <c r="F3" s="236"/>
    </row>
    <row r="4" spans="1:7" ht="21.75" customHeight="1" thickBot="1" x14ac:dyDescent="0.25">
      <c r="A4" s="169" t="s">
        <v>31</v>
      </c>
      <c r="B4" s="170" t="s">
        <v>3</v>
      </c>
      <c r="C4" s="171" t="s">
        <v>45</v>
      </c>
      <c r="D4" s="172"/>
      <c r="E4" s="173" t="s">
        <v>3</v>
      </c>
      <c r="F4" s="174" t="s">
        <v>45</v>
      </c>
    </row>
    <row r="5" spans="1:7" ht="33" customHeight="1" thickBot="1" x14ac:dyDescent="0.25">
      <c r="A5" s="132" t="s">
        <v>62</v>
      </c>
      <c r="B5" s="191"/>
      <c r="C5" s="118" t="str">
        <f>IF(B5="","-",B5/B$23)</f>
        <v>-</v>
      </c>
      <c r="D5" s="179" t="s">
        <v>62</v>
      </c>
      <c r="E5" s="120">
        <f>B5</f>
        <v>0</v>
      </c>
      <c r="F5" s="118" t="e">
        <f>IF(E5="","-",E5/B$23)</f>
        <v>#REF!</v>
      </c>
    </row>
    <row r="6" spans="1:7" s="19" customFormat="1" ht="22.5" customHeight="1" x14ac:dyDescent="0.2">
      <c r="A6" s="175" t="s">
        <v>42</v>
      </c>
      <c r="B6" s="180"/>
      <c r="C6" s="181"/>
      <c r="D6" s="237" t="s">
        <v>56</v>
      </c>
      <c r="E6" s="247">
        <f>SUM(B7:B13)</f>
        <v>0</v>
      </c>
      <c r="F6" s="242" t="e">
        <f>IF(E6="","-",E6/B$23)</f>
        <v>#REF!</v>
      </c>
    </row>
    <row r="7" spans="1:7" ht="22.5" customHeight="1" x14ac:dyDescent="0.2">
      <c r="A7" s="192"/>
      <c r="B7" s="193"/>
      <c r="C7" s="182" t="str">
        <f t="shared" ref="C7:C13" si="0">IF(B7="","-",B7/B$23)</f>
        <v>-</v>
      </c>
      <c r="D7" s="238"/>
      <c r="E7" s="248"/>
      <c r="F7" s="243"/>
      <c r="G7" s="246"/>
    </row>
    <row r="8" spans="1:7" ht="22.5" customHeight="1" x14ac:dyDescent="0.2">
      <c r="A8" s="192"/>
      <c r="B8" s="193"/>
      <c r="C8" s="182" t="str">
        <f t="shared" si="0"/>
        <v>-</v>
      </c>
      <c r="D8" s="238"/>
      <c r="E8" s="248"/>
      <c r="F8" s="243"/>
      <c r="G8" s="246"/>
    </row>
    <row r="9" spans="1:7" ht="22.5" customHeight="1" x14ac:dyDescent="0.2">
      <c r="A9" s="192"/>
      <c r="B9" s="193"/>
      <c r="C9" s="182" t="str">
        <f t="shared" si="0"/>
        <v>-</v>
      </c>
      <c r="D9" s="238"/>
      <c r="E9" s="248"/>
      <c r="F9" s="243"/>
      <c r="G9" s="246"/>
    </row>
    <row r="10" spans="1:7" ht="22.5" customHeight="1" x14ac:dyDescent="0.2">
      <c r="A10" s="192"/>
      <c r="B10" s="193"/>
      <c r="C10" s="182" t="str">
        <f t="shared" si="0"/>
        <v>-</v>
      </c>
      <c r="D10" s="238"/>
      <c r="E10" s="248"/>
      <c r="F10" s="243"/>
      <c r="G10" s="246"/>
    </row>
    <row r="11" spans="1:7" ht="22.5" customHeight="1" x14ac:dyDescent="0.2">
      <c r="A11" s="192"/>
      <c r="B11" s="193"/>
      <c r="C11" s="182" t="str">
        <f t="shared" si="0"/>
        <v>-</v>
      </c>
      <c r="D11" s="238"/>
      <c r="E11" s="248"/>
      <c r="F11" s="243"/>
      <c r="G11" s="246"/>
    </row>
    <row r="12" spans="1:7" ht="22.5" customHeight="1" x14ac:dyDescent="0.2">
      <c r="A12" s="192"/>
      <c r="B12" s="193"/>
      <c r="C12" s="182" t="str">
        <f t="shared" si="0"/>
        <v>-</v>
      </c>
      <c r="D12" s="238"/>
      <c r="E12" s="248"/>
      <c r="F12" s="243"/>
      <c r="G12" s="246"/>
    </row>
    <row r="13" spans="1:7" ht="22.5" customHeight="1" thickBot="1" x14ac:dyDescent="0.25">
      <c r="A13" s="194"/>
      <c r="B13" s="195"/>
      <c r="C13" s="182" t="str">
        <f t="shared" si="0"/>
        <v>-</v>
      </c>
      <c r="D13" s="239"/>
      <c r="E13" s="249"/>
      <c r="F13" s="244"/>
      <c r="G13" s="246"/>
    </row>
    <row r="14" spans="1:7" s="19" customFormat="1" ht="22.5" customHeight="1" x14ac:dyDescent="0.2">
      <c r="A14" s="176" t="s">
        <v>41</v>
      </c>
      <c r="B14" s="183"/>
      <c r="C14" s="184"/>
      <c r="D14" s="237" t="s">
        <v>57</v>
      </c>
      <c r="E14" s="247">
        <f>SUM(B15:B17)</f>
        <v>0</v>
      </c>
      <c r="F14" s="242" t="e">
        <f>IF(E14="","-",E14/B$23)</f>
        <v>#REF!</v>
      </c>
      <c r="G14" s="246"/>
    </row>
    <row r="15" spans="1:7" ht="22.5" customHeight="1" x14ac:dyDescent="0.2">
      <c r="A15" s="196"/>
      <c r="B15" s="197"/>
      <c r="C15" s="185" t="str">
        <f>IF(B15="","-",B15/B$23)</f>
        <v>-</v>
      </c>
      <c r="D15" s="238"/>
      <c r="E15" s="250"/>
      <c r="F15" s="243"/>
      <c r="G15" s="246"/>
    </row>
    <row r="16" spans="1:7" ht="22.5" customHeight="1" x14ac:dyDescent="0.2">
      <c r="A16" s="198"/>
      <c r="B16" s="193"/>
      <c r="C16" s="185" t="str">
        <f>IF(B16="","-",B16/B$23)</f>
        <v>-</v>
      </c>
      <c r="D16" s="238"/>
      <c r="E16" s="250"/>
      <c r="F16" s="243"/>
      <c r="G16" s="246"/>
    </row>
    <row r="17" spans="1:17" ht="22.5" customHeight="1" thickBot="1" x14ac:dyDescent="0.25">
      <c r="A17" s="199"/>
      <c r="B17" s="195"/>
      <c r="C17" s="185" t="str">
        <f>IF(B17="","-",B17/B$23)</f>
        <v>-</v>
      </c>
      <c r="D17" s="239"/>
      <c r="E17" s="251"/>
      <c r="F17" s="244"/>
      <c r="G17" s="246"/>
    </row>
    <row r="18" spans="1:17" ht="22.5" customHeight="1" x14ac:dyDescent="0.2">
      <c r="A18" s="176" t="s">
        <v>54</v>
      </c>
      <c r="B18" s="186"/>
      <c r="C18" s="187"/>
      <c r="D18" s="237" t="s">
        <v>54</v>
      </c>
      <c r="E18" s="247" t="e">
        <f>B19</f>
        <v>#REF!</v>
      </c>
      <c r="F18" s="242" t="e">
        <f>IF(E18="","-",E18/B$23)</f>
        <v>#REF!</v>
      </c>
      <c r="G18" s="101"/>
    </row>
    <row r="19" spans="1:17" ht="22.5" customHeight="1" thickBot="1" x14ac:dyDescent="0.25">
      <c r="A19" s="177" t="s">
        <v>63</v>
      </c>
      <c r="B19" s="188" t="e">
        <f>'1A-Dépenses'!K12-SUM(B5,B7:B13,B15:B17,B21:B22)</f>
        <v>#REF!</v>
      </c>
      <c r="C19" s="189" t="e">
        <f>IF(B19="","-",B19/B$23)</f>
        <v>#REF!</v>
      </c>
      <c r="D19" s="240"/>
      <c r="E19" s="251"/>
      <c r="F19" s="244"/>
    </row>
    <row r="20" spans="1:17" ht="22.5" customHeight="1" x14ac:dyDescent="0.2">
      <c r="A20" s="176" t="s">
        <v>55</v>
      </c>
      <c r="B20" s="186"/>
      <c r="C20" s="187"/>
      <c r="D20" s="237" t="s">
        <v>55</v>
      </c>
      <c r="E20" s="247">
        <f>SUM(B21:B22)</f>
        <v>0</v>
      </c>
      <c r="F20" s="242" t="e">
        <f>IF(E20="","-",E20/B$23)</f>
        <v>#REF!</v>
      </c>
      <c r="G20" s="101"/>
    </row>
    <row r="21" spans="1:17" ht="22.5" customHeight="1" x14ac:dyDescent="0.2">
      <c r="A21" s="178" t="s">
        <v>29</v>
      </c>
      <c r="B21" s="188" t="str">
        <f>IF('1A-4'!I9=0,"",'1A-4'!I9)</f>
        <v/>
      </c>
      <c r="C21" s="182" t="str">
        <f>IF(B21="","-",B21/B$23)</f>
        <v>-</v>
      </c>
      <c r="D21" s="245"/>
      <c r="E21" s="250"/>
      <c r="F21" s="243"/>
    </row>
    <row r="22" spans="1:17" ht="22.5" customHeight="1" thickBot="1" x14ac:dyDescent="0.25">
      <c r="A22" s="177" t="s">
        <v>30</v>
      </c>
      <c r="B22" s="188" t="str">
        <f>IF('1A-4'!I10=0,"",'1A-4'!I10)</f>
        <v/>
      </c>
      <c r="C22" s="189" t="str">
        <f>IF(B22="","-",B22/B$23)</f>
        <v>-</v>
      </c>
      <c r="D22" s="240"/>
      <c r="E22" s="251"/>
      <c r="F22" s="244"/>
    </row>
    <row r="23" spans="1:17" ht="31.5" customHeight="1" thickBot="1" x14ac:dyDescent="0.25">
      <c r="A23" s="103" t="s">
        <v>32</v>
      </c>
      <c r="B23" s="190" t="e">
        <f>SUM(B5:B22)</f>
        <v>#REF!</v>
      </c>
      <c r="C23" s="119" t="e">
        <f>SUM(C5:C22)</f>
        <v>#REF!</v>
      </c>
      <c r="D23" s="117"/>
      <c r="E23" s="121" t="e">
        <f>SUM(E5:E22)</f>
        <v>#REF!</v>
      </c>
      <c r="F23" s="119" t="e">
        <f>SUM(F5:F22)</f>
        <v>#REF!</v>
      </c>
    </row>
    <row r="24" spans="1:17" ht="18" customHeight="1" x14ac:dyDescent="0.2">
      <c r="A24" s="4"/>
      <c r="B24" s="4"/>
      <c r="C24" s="4"/>
      <c r="D24" s="4"/>
      <c r="E24" s="4"/>
      <c r="F24" s="4"/>
      <c r="G24" s="4"/>
      <c r="H24" s="4"/>
      <c r="I24" s="4"/>
      <c r="J24" s="4"/>
      <c r="K24" s="4"/>
      <c r="L24" s="4"/>
      <c r="M24" s="4"/>
    </row>
    <row r="25" spans="1:17" ht="21" customHeight="1" x14ac:dyDescent="0.2">
      <c r="A25" s="241" t="s">
        <v>95</v>
      </c>
      <c r="B25" s="241"/>
      <c r="C25" s="241"/>
      <c r="D25" s="241"/>
      <c r="E25" s="241"/>
      <c r="F25" s="241"/>
      <c r="G25" s="125"/>
      <c r="H25" s="125"/>
      <c r="I25" s="125"/>
      <c r="J25" s="125"/>
      <c r="K25" s="125"/>
      <c r="L25" s="125"/>
      <c r="M25" s="125"/>
      <c r="N25" s="14"/>
      <c r="O25" s="14"/>
      <c r="P25" s="14"/>
      <c r="Q25" s="14"/>
    </row>
    <row r="26" spans="1:17" ht="39" customHeight="1" x14ac:dyDescent="0.2">
      <c r="A26" s="233"/>
      <c r="B26" s="233"/>
      <c r="C26" s="233"/>
      <c r="D26" s="233"/>
      <c r="E26" s="233"/>
      <c r="F26" s="233"/>
    </row>
  </sheetData>
  <mergeCells count="16">
    <mergeCell ref="G7:G17"/>
    <mergeCell ref="E6:E13"/>
    <mergeCell ref="E14:E17"/>
    <mergeCell ref="E18:E19"/>
    <mergeCell ref="E20:E22"/>
    <mergeCell ref="F6:F13"/>
    <mergeCell ref="A26:F26"/>
    <mergeCell ref="B3:F3"/>
    <mergeCell ref="D6:D13"/>
    <mergeCell ref="D14:D17"/>
    <mergeCell ref="D18:D19"/>
    <mergeCell ref="A25:F25"/>
    <mergeCell ref="F20:F22"/>
    <mergeCell ref="F18:F19"/>
    <mergeCell ref="F14:F17"/>
    <mergeCell ref="D20:D22"/>
  </mergeCells>
  <phoneticPr fontId="7"/>
  <pageMargins left="0.59055118110236227" right="0.59055118110236227" top="0.59055118110236227" bottom="0.78740157480314965" header="0.39370078740157483" footer="0.59055118110236227"/>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En tête</vt:lpstr>
      <vt:lpstr>Notice</vt:lpstr>
      <vt:lpstr>1A-1</vt:lpstr>
      <vt:lpstr>1A-2</vt:lpstr>
      <vt:lpstr>1A-3</vt:lpstr>
      <vt:lpstr>1A-4</vt:lpstr>
      <vt:lpstr>1A-Dépenses</vt:lpstr>
      <vt:lpstr>1A-Ressources</vt:lpstr>
      <vt:lpstr>'1A-1'!Zone_d_impression</vt:lpstr>
      <vt:lpstr>'1A-2'!Zone_d_impression</vt:lpstr>
      <vt:lpstr>'1A-3'!Zone_d_impression</vt:lpstr>
      <vt:lpstr>'1A-4'!Zone_d_impression</vt:lpstr>
      <vt:lpstr>'1A-Ressources'!Zone_d_impression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crfc</dc:creator>
  <cp:lastModifiedBy>SANCHEZ Elvina</cp:lastModifiedBy>
  <cp:lastPrinted>2017-07-04T12:42:12Z</cp:lastPrinted>
  <dcterms:created xsi:type="dcterms:W3CDTF">2006-03-15T19:50:09Z</dcterms:created>
  <dcterms:modified xsi:type="dcterms:W3CDTF">2022-09-27T09:24:45Z</dcterms:modified>
</cp:coreProperties>
</file>